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FINANZAS\Inventario\2026\"/>
    </mc:Choice>
  </mc:AlternateContent>
  <xr:revisionPtr revIDLastSave="0" documentId="13_ncr:1_{8B620772-B384-4AA6-9880-80BAD6BA58E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ventario CONALECH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1" i="1" l="1"/>
  <c r="H231" i="1"/>
  <c r="J230" i="1"/>
  <c r="H230" i="1"/>
  <c r="J229" i="1"/>
  <c r="H229" i="1"/>
  <c r="J228" i="1"/>
  <c r="H228" i="1"/>
  <c r="J227" i="1"/>
  <c r="H227" i="1"/>
  <c r="J226" i="1"/>
  <c r="H226" i="1"/>
  <c r="J225" i="1"/>
  <c r="H225" i="1"/>
  <c r="J224" i="1"/>
  <c r="H224" i="1"/>
  <c r="J223" i="1"/>
  <c r="H223" i="1"/>
  <c r="J222" i="1"/>
  <c r="H222" i="1"/>
  <c r="J217" i="1"/>
  <c r="H217" i="1"/>
  <c r="G233" i="1"/>
  <c r="H221" i="1"/>
  <c r="J232" i="1"/>
  <c r="H232" i="1"/>
  <c r="J221" i="1"/>
  <c r="J220" i="1"/>
  <c r="H220" i="1"/>
  <c r="J219" i="1"/>
  <c r="H219" i="1"/>
  <c r="J218" i="1"/>
  <c r="H218" i="1"/>
  <c r="J216" i="1"/>
  <c r="J215" i="1"/>
  <c r="J214" i="1"/>
  <c r="H216" i="1"/>
  <c r="H215" i="1"/>
  <c r="H214" i="1"/>
  <c r="J213" i="1"/>
  <c r="H213" i="1"/>
  <c r="J212" i="1"/>
  <c r="H212" i="1"/>
  <c r="J211" i="1"/>
  <c r="H211" i="1"/>
  <c r="J99" i="1"/>
  <c r="H99" i="1"/>
  <c r="J206" i="1"/>
  <c r="H206" i="1"/>
  <c r="J208" i="1"/>
  <c r="H208" i="1"/>
  <c r="J207" i="1"/>
  <c r="H207" i="1"/>
  <c r="J181" i="1"/>
  <c r="H181" i="1"/>
  <c r="J173" i="1"/>
  <c r="H173" i="1"/>
  <c r="J170" i="1"/>
  <c r="H170" i="1"/>
  <c r="J169" i="1"/>
  <c r="H169" i="1"/>
  <c r="J155" i="1"/>
  <c r="H155" i="1"/>
  <c r="H121" i="1"/>
  <c r="J120" i="1"/>
  <c r="H120" i="1"/>
  <c r="J118" i="1"/>
  <c r="H118" i="1"/>
  <c r="J115" i="1"/>
  <c r="H115" i="1"/>
  <c r="J112" i="1"/>
  <c r="H112" i="1"/>
  <c r="J111" i="1"/>
  <c r="H111" i="1"/>
  <c r="J110" i="1"/>
  <c r="H110" i="1"/>
  <c r="J43" i="1"/>
  <c r="H43" i="1"/>
  <c r="J42" i="1"/>
  <c r="H42" i="1"/>
  <c r="J210" i="1"/>
  <c r="H210" i="1"/>
  <c r="J209" i="1"/>
  <c r="H209" i="1"/>
  <c r="H18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00" i="1"/>
  <c r="H101" i="1"/>
  <c r="H102" i="1"/>
  <c r="H103" i="1"/>
  <c r="H104" i="1"/>
  <c r="H105" i="1"/>
  <c r="H106" i="1"/>
  <c r="H107" i="1"/>
  <c r="H108" i="1"/>
  <c r="H109" i="1"/>
  <c r="H113" i="1"/>
  <c r="H114" i="1"/>
  <c r="H116" i="1"/>
  <c r="H117" i="1"/>
  <c r="H119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71" i="1"/>
  <c r="H172" i="1"/>
  <c r="H174" i="1"/>
  <c r="H175" i="1"/>
  <c r="H176" i="1"/>
  <c r="H177" i="1"/>
  <c r="H178" i="1"/>
  <c r="H179" i="1"/>
  <c r="H180" i="1"/>
  <c r="H182" i="1"/>
  <c r="H183" i="1"/>
  <c r="H184" i="1"/>
  <c r="H185" i="1"/>
  <c r="H186" i="1"/>
  <c r="H187" i="1"/>
  <c r="H188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3" i="1"/>
  <c r="J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00" i="1"/>
  <c r="J101" i="1"/>
  <c r="J102" i="1"/>
  <c r="J103" i="1"/>
  <c r="J104" i="1"/>
  <c r="J105" i="1"/>
  <c r="J106" i="1"/>
  <c r="J107" i="1"/>
  <c r="J108" i="1"/>
  <c r="J109" i="1"/>
  <c r="J113" i="1"/>
  <c r="J114" i="1"/>
  <c r="J116" i="1"/>
  <c r="J117" i="1"/>
  <c r="J119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71" i="1"/>
  <c r="J172" i="1"/>
  <c r="J174" i="1"/>
  <c r="J175" i="1"/>
  <c r="J176" i="1"/>
  <c r="J177" i="1"/>
  <c r="J178" i="1"/>
  <c r="J179" i="1"/>
  <c r="J180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4" i="1"/>
  <c r="J5" i="1"/>
  <c r="J6" i="1"/>
  <c r="J7" i="1"/>
  <c r="J8" i="1"/>
  <c r="J9" i="1"/>
  <c r="J10" i="1"/>
  <c r="J11" i="1"/>
  <c r="J12" i="1"/>
  <c r="J13" i="1"/>
  <c r="J14" i="1"/>
  <c r="H233" i="1" l="1"/>
  <c r="J233" i="1"/>
</calcChain>
</file>

<file path=xl/sharedStrings.xml><?xml version="1.0" encoding="utf-8"?>
<sst xmlns="http://schemas.openxmlformats.org/spreadsheetml/2006/main" count="538" uniqueCount="262">
  <si>
    <t>Fecha de registro</t>
  </si>
  <si>
    <t>Periodo de adquisición</t>
  </si>
  <si>
    <t>Código de bienes nacionales (si aplica)</t>
  </si>
  <si>
    <t>Descripción</t>
  </si>
  <si>
    <t>Cantidad</t>
  </si>
  <si>
    <t>Unidad de medida</t>
  </si>
  <si>
    <t>Costo unitario</t>
  </si>
  <si>
    <t>Existente</t>
  </si>
  <si>
    <t>Caja</t>
  </si>
  <si>
    <t>Válvula de entrada y salida para inodoro</t>
  </si>
  <si>
    <t>Costo Total
RD$</t>
  </si>
  <si>
    <t>25/06/2025</t>
  </si>
  <si>
    <t>25/06/25</t>
  </si>
  <si>
    <t>27/05/25</t>
  </si>
  <si>
    <t>Perforadora de 2 hoyos</t>
  </si>
  <si>
    <t>cajas</t>
  </si>
  <si>
    <t xml:space="preserve">Unidad </t>
  </si>
  <si>
    <t>Interruptor sencillo1451</t>
  </si>
  <si>
    <t>Interruptor más toma corriente</t>
  </si>
  <si>
    <t>Niple hg ½ x 2</t>
  </si>
  <si>
    <t>Niple hg ½ x 3</t>
  </si>
  <si>
    <t>Niple hg ½ x 5</t>
  </si>
  <si>
    <t>7+A157:I157</t>
  </si>
  <si>
    <t>Fardos</t>
  </si>
  <si>
    <t>Papel higiénico</t>
  </si>
  <si>
    <t>Papel plástico p/ alimentos</t>
  </si>
  <si>
    <t>Unidad</t>
  </si>
  <si>
    <t>Ambientador en piedra</t>
  </si>
  <si>
    <t>Limpia cristal</t>
  </si>
  <si>
    <t>Dekalin</t>
  </si>
  <si>
    <t>Galón Cloro</t>
  </si>
  <si>
    <t>Galón Mistolin</t>
  </si>
  <si>
    <t>Jabón líquido de mano</t>
  </si>
  <si>
    <t>Galón Lava plato</t>
  </si>
  <si>
    <t>Limpiador de espuma</t>
  </si>
  <si>
    <t>Manito limpia</t>
  </si>
  <si>
    <t>Saco de Ace</t>
  </si>
  <si>
    <t>Saco</t>
  </si>
  <si>
    <t>Brillo gordo</t>
  </si>
  <si>
    <t>Jabón en pasta de cuaba</t>
  </si>
  <si>
    <t>Jabón en bola de fregar</t>
  </si>
  <si>
    <t>Destupidor de baño</t>
  </si>
  <si>
    <t>Limpia inodoros</t>
  </si>
  <si>
    <t>Fundas pequeñas de zafacón</t>
  </si>
  <si>
    <t>Paquete</t>
  </si>
  <si>
    <t>Fundas medianas de zafacón</t>
  </si>
  <si>
    <t>Fundas grandes de zafacón</t>
  </si>
  <si>
    <t>Toalla microfibra</t>
  </si>
  <si>
    <t>Swaper</t>
  </si>
  <si>
    <t>Escoba</t>
  </si>
  <si>
    <t>Cubeta</t>
  </si>
  <si>
    <t>Zafacón</t>
  </si>
  <si>
    <t>Guantes</t>
  </si>
  <si>
    <t>Caja de guantes quirúrgicos</t>
  </si>
  <si>
    <t>Caja de mascarilla</t>
  </si>
  <si>
    <t>Cepillo de pared</t>
  </si>
  <si>
    <t>Paquete de Removedores 500/1</t>
  </si>
  <si>
    <t>galón de alcohol</t>
  </si>
  <si>
    <t>Plumón para despolvar</t>
  </si>
  <si>
    <t>Saca grapas</t>
  </si>
  <si>
    <t>Grapadora</t>
  </si>
  <si>
    <t>Tijera</t>
  </si>
  <si>
    <t>Regla</t>
  </si>
  <si>
    <t>Resaltador</t>
  </si>
  <si>
    <t>Marcadores permanentes</t>
  </si>
  <si>
    <t>Felpa</t>
  </si>
  <si>
    <t>Cinta pegante ancha</t>
  </si>
  <si>
    <t>Cinta para dispensador</t>
  </si>
  <si>
    <t>Clip mediano</t>
  </si>
  <si>
    <t>Clip mediano billetero</t>
  </si>
  <si>
    <t>Clip grande billetero</t>
  </si>
  <si>
    <t>Porta clip</t>
  </si>
  <si>
    <t>Tinta</t>
  </si>
  <si>
    <t>Post it</t>
  </si>
  <si>
    <t>Caja de banda elástica</t>
  </si>
  <si>
    <t>Gancho de archivar</t>
  </si>
  <si>
    <t>Bandeja porta papel de escritorio</t>
  </si>
  <si>
    <t>Porta lápices</t>
  </si>
  <si>
    <t>Papel Bond 8 ½  x 11 10/1</t>
  </si>
  <si>
    <t>Papel Bond 8 ½  x 14 10/1</t>
  </si>
  <si>
    <t>Hojas legales</t>
  </si>
  <si>
    <t>Rollo papel sumadora</t>
  </si>
  <si>
    <t>Cartonite 8 ½  x 11</t>
  </si>
  <si>
    <t>Foldes 11  x 17 100/1</t>
  </si>
  <si>
    <t>Pilas AA</t>
  </si>
  <si>
    <t>Pilas AAA</t>
  </si>
  <si>
    <t>pegamento en barra</t>
  </si>
  <si>
    <t>Libreta a rallas amarilla grande</t>
  </si>
  <si>
    <t>Libreta a rallas amarilla pequeño</t>
  </si>
  <si>
    <t>Lápices</t>
  </si>
  <si>
    <t>Lapicero</t>
  </si>
  <si>
    <t>Corrector</t>
  </si>
  <si>
    <t>Goma de borrar</t>
  </si>
  <si>
    <t>Saca punta</t>
  </si>
  <si>
    <t>Cera de contar</t>
  </si>
  <si>
    <t>Perforadora de 3 hoyos</t>
  </si>
  <si>
    <t>Lubricante 15W40</t>
  </si>
  <si>
    <t>Coolant</t>
  </si>
  <si>
    <t>Liquido de freno</t>
  </si>
  <si>
    <t>Desgrasante</t>
  </si>
  <si>
    <t>Aceite Hidráulico</t>
  </si>
  <si>
    <t>Agua de batería</t>
  </si>
  <si>
    <t>Bateria para Jeep</t>
  </si>
  <si>
    <t>Unidades</t>
  </si>
  <si>
    <t>Goma de motor 80/90 R-21</t>
  </si>
  <si>
    <t>Goma de motor 11/80 R-18</t>
  </si>
  <si>
    <t>Kit de catalina XR 125</t>
  </si>
  <si>
    <t>Kit de catalina XTZ 125</t>
  </si>
  <si>
    <t>unidad</t>
  </si>
  <si>
    <t>Casco de motores</t>
  </si>
  <si>
    <t>Abrazadera emt de 3/4</t>
  </si>
  <si>
    <t xml:space="preserve">Adaptadores  macho pvc 1/2 </t>
  </si>
  <si>
    <t xml:space="preserve">Adaptadores  macho pvc 3 1/4 </t>
  </si>
  <si>
    <t xml:space="preserve">Codo PVC 1 1/2 x 30 </t>
  </si>
  <si>
    <t>abrazadera de manguera</t>
  </si>
  <si>
    <t>Acople rápido de 4/1</t>
  </si>
  <si>
    <t>Acople rápido para manguera</t>
  </si>
  <si>
    <t>Alambre de goma de 12/2</t>
  </si>
  <si>
    <t>Pies</t>
  </si>
  <si>
    <t>Alicate de extensión</t>
  </si>
  <si>
    <t>Balancín coflex metal para inodoro</t>
  </si>
  <si>
    <t>Barrena plana de 1/2</t>
  </si>
  <si>
    <t>Barrena plata 3/4</t>
  </si>
  <si>
    <t>Boquilla para lavamanos pvc 11/4</t>
  </si>
  <si>
    <t>Boquilla para fregadero plástica 4 1/2</t>
  </si>
  <si>
    <t>Caja rectangular de 2x4 plástica</t>
  </si>
  <si>
    <t>Candado 20mm</t>
  </si>
  <si>
    <t>Cemento pvc 8 0nza</t>
  </si>
  <si>
    <t>Cerradura para archivo</t>
  </si>
  <si>
    <t>Cerradura para gaveta</t>
  </si>
  <si>
    <t>Cerradura para gaveta 13932mm</t>
  </si>
  <si>
    <t>Clavo dulce con cabeza de 4</t>
  </si>
  <si>
    <t>libra</t>
  </si>
  <si>
    <t>Codo pvc de 1/2x90 presión</t>
  </si>
  <si>
    <t>Compresor de aire 12 v 13,5 v</t>
  </si>
  <si>
    <t>Cortina de baño</t>
  </si>
  <si>
    <t>Cubre falta para mezcladora de 4</t>
  </si>
  <si>
    <t>cuchilla universal retractil 7</t>
  </si>
  <si>
    <t>Destornillador estría de 1/4x6</t>
  </si>
  <si>
    <t>Destornillador plano 1.4x6 1</t>
  </si>
  <si>
    <t>Enchufe de goma 110 v c/t</t>
  </si>
  <si>
    <t>Juego de llave t navaja</t>
  </si>
  <si>
    <t>Llave angular de ½ x 3/8</t>
  </si>
  <si>
    <t>Llave mecánica no.10</t>
  </si>
  <si>
    <t>Llave mecánica no.11</t>
  </si>
  <si>
    <t>Llave mecánica no.12</t>
  </si>
  <si>
    <t>Llave mecánica no.13</t>
  </si>
  <si>
    <t>Llave mecánica no.14</t>
  </si>
  <si>
    <t>Llave para lavamanos</t>
  </si>
  <si>
    <t>Nivel de 36 aluminio</t>
  </si>
  <si>
    <t>Pera para inodoro de 2</t>
  </si>
  <si>
    <t>Pintura acrílica blanco 00</t>
  </si>
  <si>
    <t>Pistola para enmasillar</t>
  </si>
  <si>
    <t>Pistola para pintar eléctrica</t>
  </si>
  <si>
    <t>Pivot para gaveta tipo cangrejo</t>
  </si>
  <si>
    <t>Plástico trasparente no.25</t>
  </si>
  <si>
    <t>Yarda</t>
  </si>
  <si>
    <t>Porta candado de 2</t>
  </si>
  <si>
    <t>Porta candado 6</t>
  </si>
  <si>
    <t>Punta para taladro no.1</t>
  </si>
  <si>
    <t>Punta para taladro no.3</t>
  </si>
  <si>
    <t>Rastrillo para jardín metal</t>
  </si>
  <si>
    <t>Sellador de techo siliconizado gl</t>
  </si>
  <si>
    <t>Sifón sencillo de 1 ½</t>
  </si>
  <si>
    <t>Silicon clear 10.3 onza</t>
  </si>
  <si>
    <t>Tapa para interruptor sencilla plástica</t>
  </si>
  <si>
    <t>Tapa toma corriente doble</t>
  </si>
  <si>
    <t>Tarugo plástico 1/4x2 verde</t>
  </si>
  <si>
    <t>Teflón de 3/4x15 mm</t>
  </si>
  <si>
    <t>Terminal para manguera de 3/4</t>
  </si>
  <si>
    <t>Thiner th-900 10</t>
  </si>
  <si>
    <t>Tijera para jardín</t>
  </si>
  <si>
    <t>Tola de 4x8 de 1/8 corrugada</t>
  </si>
  <si>
    <t>Toma corriente doble ez 20ª 125 v5</t>
  </si>
  <si>
    <t>30/10/24</t>
  </si>
  <si>
    <t>Brocha marron 1/395</t>
  </si>
  <si>
    <t>Brocha marron 2/395</t>
  </si>
  <si>
    <t>Brocha marron 4/395</t>
  </si>
  <si>
    <t>Guallo para flex rex de 10</t>
  </si>
  <si>
    <t>Kit de resina, secante y fibra</t>
  </si>
  <si>
    <t>Lija de agua # 100 grinco</t>
  </si>
  <si>
    <t>Lija de agua # 120 grinco</t>
  </si>
  <si>
    <t>Lija de agua # 150 grinco</t>
  </si>
  <si>
    <t>Lija de agua # 80 grinco</t>
  </si>
  <si>
    <t>Lija de flex red 36 silon amarilla</t>
  </si>
  <si>
    <t>Lija de flex red 40 silon amarilla</t>
  </si>
  <si>
    <t xml:space="preserve">Masking tape 3/4 verde </t>
  </si>
  <si>
    <t xml:space="preserve">Mota lanco anti-gota 9 x 5/16 </t>
  </si>
  <si>
    <t xml:space="preserve">Pintura acrílica negra </t>
  </si>
  <si>
    <t xml:space="preserve">Porta rolo reforzado negro </t>
  </si>
  <si>
    <t>Porta rolo mino 3</t>
  </si>
  <si>
    <t>Tape electrico 3m negro</t>
  </si>
  <si>
    <t>Monto  Actual
RD$</t>
  </si>
  <si>
    <t>baygon</t>
  </si>
  <si>
    <t>14/06/25</t>
  </si>
  <si>
    <t>Caja de vasos desechable de papel
de 4oz</t>
  </si>
  <si>
    <t xml:space="preserve">Unidades </t>
  </si>
  <si>
    <r>
      <rPr>
        <b/>
        <sz val="10"/>
        <color rgb="FF000000"/>
        <rFont val="Times New Roman"/>
        <family val="1"/>
      </rPr>
      <t>José Manuel Baez</t>
    </r>
    <r>
      <rPr>
        <sz val="10"/>
        <color rgb="FF000000"/>
        <rFont val="Times New Roman"/>
        <family val="1"/>
      </rPr>
      <t xml:space="preserve">
Encargado Servicios Generales</t>
    </r>
  </si>
  <si>
    <r>
      <rPr>
        <b/>
        <sz val="24"/>
        <color rgb="FF1F3863"/>
        <rFont val="Calibri"/>
        <family val="2"/>
      </rPr>
      <t>Consejo Nacional para la Reglamentación y Fomento de la Industria Lechera</t>
    </r>
    <r>
      <rPr>
        <b/>
        <sz val="26"/>
        <color rgb="FF1F3863"/>
        <rFont val="Calibri"/>
        <family val="2"/>
      </rPr>
      <t xml:space="preserve">
</t>
    </r>
    <r>
      <rPr>
        <sz val="9"/>
        <rFont val="Calibri"/>
        <family val="2"/>
      </rPr>
      <t xml:space="preserve">(CONALECHE)
RNC 4-24-00214-2
</t>
    </r>
    <r>
      <rPr>
        <b/>
        <sz val="12"/>
        <rFont val="Arial"/>
        <family val="2"/>
      </rPr>
      <t>Relación de inventario almacén Correspondiente al trimestre Enero - Marzo 2026</t>
    </r>
  </si>
  <si>
    <t>Total General</t>
  </si>
  <si>
    <t>Servilleta 10/1</t>
  </si>
  <si>
    <t>Ambientador Pq. 6oz (175g)</t>
  </si>
  <si>
    <t>Ambientador Gd. 8oz(225g)</t>
  </si>
  <si>
    <t xml:space="preserve">Esponja de fregar </t>
  </si>
  <si>
    <t>Brillo de fregar verde</t>
  </si>
  <si>
    <t>Palo de escoba</t>
  </si>
  <si>
    <t>Recogedor de basura</t>
  </si>
  <si>
    <t>Dispensador de Papel Toalla</t>
  </si>
  <si>
    <t>Dispensador de Papel de baño Jumbo</t>
  </si>
  <si>
    <t>platos  6x6 biodegradables 200/1</t>
  </si>
  <si>
    <t>Platos desechables #6 25/1</t>
  </si>
  <si>
    <t>Grapas 6mm</t>
  </si>
  <si>
    <t>Clip pequeño 33m 10/1</t>
  </si>
  <si>
    <t>Clip grande 50mm</t>
  </si>
  <si>
    <t>Clip pequeño billetero 12/1</t>
  </si>
  <si>
    <t>Identificador o pestañas de colores pagina</t>
  </si>
  <si>
    <t>Dispensado de cinta adhesiva 3/4</t>
  </si>
  <si>
    <t>Sobres manila 8 ½  x 12 100/1</t>
  </si>
  <si>
    <t>Sobres manila 11  x 17 100/1</t>
  </si>
  <si>
    <t>Foldes 8 ½  x 11 100/1</t>
  </si>
  <si>
    <t>Abrazadera emt de 1 1/2</t>
  </si>
  <si>
    <t>Abrazadera emt de 1/2</t>
  </si>
  <si>
    <t>Abrazadera emt de 2</t>
  </si>
  <si>
    <t>t de 1/2</t>
  </si>
  <si>
    <t>Curba pvc de 2</t>
  </si>
  <si>
    <t>abrazadera de manguera plastica de 1/2</t>
  </si>
  <si>
    <t>llave de pasao de 1</t>
  </si>
  <si>
    <t>llave  de fregadero doble boca</t>
  </si>
  <si>
    <t>Porta candado de 3</t>
  </si>
  <si>
    <t>Porta candado de  2 1/2</t>
  </si>
  <si>
    <t>Porta candado de 4 1/2</t>
  </si>
  <si>
    <t>mecha de pared de 1/4</t>
  </si>
  <si>
    <t>Tarugo plástico  mamey</t>
  </si>
  <si>
    <t>Cubierta para encuadernar tranparente 100/1</t>
  </si>
  <si>
    <t>Espirales plasticos para encuadernar</t>
  </si>
  <si>
    <t>Regla Plastica</t>
  </si>
  <si>
    <t>Papel toalla 6/1</t>
  </si>
  <si>
    <t>Aceite 75w90</t>
  </si>
  <si>
    <t>Goma de camionetas 2 195/80/15 y 1 225/70/17</t>
  </si>
  <si>
    <t>Gomas de Jeep 225/70/15</t>
  </si>
  <si>
    <t>Palo de pintar</t>
  </si>
  <si>
    <t>Ensendedoras</t>
  </si>
  <si>
    <t>tornillo diablito 1/ 1/2  300/1</t>
  </si>
  <si>
    <t>tornillo diablito 8x3  300/1</t>
  </si>
  <si>
    <t xml:space="preserve">tornillo diablto 8x1 </t>
  </si>
  <si>
    <t>guillotina de corte de hierro</t>
  </si>
  <si>
    <t>Cajas plasticas trasparentes para archivar</t>
  </si>
  <si>
    <t>estintores de seguridad de vehiculos</t>
  </si>
  <si>
    <t>botiquin de primeros auxilios</t>
  </si>
  <si>
    <t xml:space="preserve">Carpeta para archivar </t>
  </si>
  <si>
    <t xml:space="preserve">triangulos reflectores de </t>
  </si>
  <si>
    <t xml:space="preserve">Cables de seguridad con codigos </t>
  </si>
  <si>
    <t>pintura blanco simi gloss Gl</t>
  </si>
  <si>
    <t>pintura blanco industrial GL</t>
  </si>
  <si>
    <t>Pintura Azul Rollal 69 GL</t>
  </si>
  <si>
    <t>Pintura Azul Positivo 93 GL</t>
  </si>
  <si>
    <t>Pintura crema 08 positiva GL</t>
  </si>
  <si>
    <t>Pintura gris perla industrial GL</t>
  </si>
  <si>
    <t>Pintura Epoxi Color Ladrillo</t>
  </si>
  <si>
    <t>Pintura Amarillo Trafico</t>
  </si>
  <si>
    <t>Sealer</t>
  </si>
  <si>
    <t>Blanco hueso 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</si>
</sst>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;@"/>
    <numFmt numFmtId="165" formatCode="_([$$-1C0A]* #,##0.00_);_([$$-1C0A]* \(#,##0.00\);_([$$-1C0A]* &quot;-&quot;??_);_(@_)"/>
    <numFmt numFmtId="166" formatCode="_-[$$-1C0A]* #,##0.00_ ;_-[$$-1C0A]* \-#,##0.00\ ;_-[$$-1C0A]* &quot;-&quot;??_ ;_-@_ "/>
    <numFmt numFmtId="167" formatCode="_-[$$-80A]* #,##0.00_-;\-[$$-80A]* #,##0.00_-;_-[$$-80A]* &quot;-&quot;??_-;_-@_-"/>
  </numFmts>
  <fonts count="17" x14ac:knownFonts="1">
    <font>
      <sz val="10"/>
      <color rgb="FF000000"/>
      <name val="Times New Roman"/>
      <charset val="204"/>
    </font>
    <font>
      <sz val="11"/>
      <name val="Arial"/>
      <family val="2"/>
    </font>
    <font>
      <sz val="11"/>
      <color rgb="FF000000"/>
      <name val="Arial"/>
      <family val="2"/>
    </font>
    <font>
      <b/>
      <sz val="26"/>
      <color rgb="FF1F3863"/>
      <name val="Calibri"/>
      <family val="2"/>
    </font>
    <font>
      <sz val="9"/>
      <name val="Calibri"/>
      <family val="2"/>
    </font>
    <font>
      <sz val="10"/>
      <color rgb="FF000000"/>
      <name val="Times New Roman"/>
      <family val="2"/>
      <charset val="204"/>
    </font>
    <font>
      <b/>
      <sz val="12"/>
      <name val="Arial"/>
      <family val="2"/>
    </font>
    <font>
      <b/>
      <sz val="11"/>
      <name val="Calibri"/>
      <family val="2"/>
    </font>
    <font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24"/>
      <color rgb="FF1F3863"/>
      <name val="Calibri"/>
      <family val="2"/>
    </font>
    <font>
      <b/>
      <sz val="10"/>
      <color rgb="FF000000"/>
      <name val="Times New Roman"/>
      <family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 applyAlignment="1">
      <alignment horizontal="left" vertical="top"/>
    </xf>
    <xf numFmtId="0" fontId="0" fillId="0" borderId="0" xfId="0" applyAlignment="1">
      <alignment horizontal="center" wrapText="1"/>
    </xf>
    <xf numFmtId="1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top"/>
    </xf>
    <xf numFmtId="0" fontId="8" fillId="0" borderId="0" xfId="0" applyFont="1" applyAlignment="1">
      <alignment horizontal="center" vertical="top" wrapText="1"/>
    </xf>
    <xf numFmtId="3" fontId="9" fillId="0" borderId="0" xfId="0" applyNumberFormat="1" applyFont="1" applyAlignment="1">
      <alignment horizontal="center" vertical="top"/>
    </xf>
    <xf numFmtId="4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shrinkToFit="1"/>
    </xf>
    <xf numFmtId="2" fontId="2" fillId="0" borderId="0" xfId="0" applyNumberFormat="1" applyFont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166" fontId="14" fillId="0" borderId="11" xfId="0" applyNumberFormat="1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 vertical="center" shrinkToFit="1"/>
    </xf>
    <xf numFmtId="164" fontId="14" fillId="0" borderId="7" xfId="0" applyNumberFormat="1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wrapText="1"/>
    </xf>
    <xf numFmtId="165" fontId="14" fillId="0" borderId="7" xfId="0" applyNumberFormat="1" applyFont="1" applyBorder="1" applyAlignment="1">
      <alignment horizontal="center" vertical="center" shrinkToFit="1"/>
    </xf>
    <xf numFmtId="165" fontId="14" fillId="0" borderId="8" xfId="0" applyNumberFormat="1" applyFont="1" applyBorder="1" applyAlignment="1">
      <alignment horizontal="center" vertical="center" shrinkToFit="1"/>
    </xf>
    <xf numFmtId="1" fontId="14" fillId="0" borderId="11" xfId="0" applyNumberFormat="1" applyFont="1" applyBorder="1" applyAlignment="1">
      <alignment horizontal="center" vertical="center" shrinkToFit="1"/>
    </xf>
    <xf numFmtId="164" fontId="14" fillId="0" borderId="5" xfId="0" applyNumberFormat="1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shrinkToFit="1"/>
    </xf>
    <xf numFmtId="164" fontId="14" fillId="0" borderId="1" xfId="0" applyNumberFormat="1" applyFont="1" applyBorder="1" applyAlignment="1">
      <alignment horizontal="center" vertical="center" shrinkToFit="1"/>
    </xf>
    <xf numFmtId="165" fontId="14" fillId="0" borderId="10" xfId="0" applyNumberFormat="1" applyFont="1" applyBorder="1" applyAlignment="1">
      <alignment horizontal="center" vertical="center" shrinkToFit="1"/>
    </xf>
    <xf numFmtId="164" fontId="14" fillId="0" borderId="10" xfId="0" applyNumberFormat="1" applyFont="1" applyBorder="1" applyAlignment="1">
      <alignment horizontal="center" vertical="center" shrinkToFit="1"/>
    </xf>
    <xf numFmtId="164" fontId="14" fillId="0" borderId="16" xfId="0" applyNumberFormat="1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wrapText="1"/>
    </xf>
    <xf numFmtId="165" fontId="14" fillId="0" borderId="13" xfId="0" applyNumberFormat="1" applyFont="1" applyBorder="1" applyAlignment="1">
      <alignment horizontal="center" vertical="center" shrinkToFit="1"/>
    </xf>
    <xf numFmtId="1" fontId="14" fillId="0" borderId="12" xfId="0" applyNumberFormat="1" applyFont="1" applyBorder="1" applyAlignment="1">
      <alignment horizontal="center" vertical="center" shrinkToFit="1"/>
    </xf>
    <xf numFmtId="166" fontId="14" fillId="0" borderId="12" xfId="0" applyNumberFormat="1" applyFont="1" applyBorder="1" applyAlignment="1">
      <alignment horizontal="center" vertical="center" wrapText="1"/>
    </xf>
    <xf numFmtId="167" fontId="13" fillId="0" borderId="18" xfId="0" applyNumberFormat="1" applyFont="1" applyBorder="1" applyAlignment="1">
      <alignment horizontal="center" vertical="center" shrinkToFit="1"/>
    </xf>
    <xf numFmtId="164" fontId="14" fillId="4" borderId="1" xfId="0" applyNumberFormat="1" applyFont="1" applyFill="1" applyBorder="1" applyAlignment="1">
      <alignment horizontal="center" vertical="center" shrinkToFit="1"/>
    </xf>
    <xf numFmtId="164" fontId="14" fillId="4" borderId="2" xfId="0" applyNumberFormat="1" applyFont="1" applyFill="1" applyBorder="1" applyAlignment="1">
      <alignment horizontal="center" vertical="center" shrinkToFit="1"/>
    </xf>
    <xf numFmtId="164" fontId="14" fillId="4" borderId="7" xfId="0" applyNumberFormat="1" applyFont="1" applyFill="1" applyBorder="1" applyAlignment="1">
      <alignment horizontal="center" vertical="center" shrinkToFit="1"/>
    </xf>
    <xf numFmtId="0" fontId="16" fillId="4" borderId="3" xfId="0" applyFont="1" applyFill="1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wrapText="1"/>
    </xf>
    <xf numFmtId="165" fontId="14" fillId="4" borderId="8" xfId="0" applyNumberFormat="1" applyFont="1" applyFill="1" applyBorder="1" applyAlignment="1">
      <alignment horizontal="center" vertical="center" shrinkToFit="1"/>
    </xf>
    <xf numFmtId="1" fontId="14" fillId="4" borderId="11" xfId="0" applyNumberFormat="1" applyFont="1" applyFill="1" applyBorder="1" applyAlignment="1">
      <alignment horizontal="center" vertical="center" shrinkToFit="1"/>
    </xf>
    <xf numFmtId="166" fontId="14" fillId="4" borderId="1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top"/>
    </xf>
    <xf numFmtId="165" fontId="14" fillId="4" borderId="7" xfId="0" applyNumberFormat="1" applyFont="1" applyFill="1" applyBorder="1" applyAlignment="1">
      <alignment horizontal="center" vertical="center" shrinkToFit="1"/>
    </xf>
    <xf numFmtId="165" fontId="16" fillId="0" borderId="7" xfId="0" applyNumberFormat="1" applyFont="1" applyBorder="1" applyAlignment="1">
      <alignment horizontal="center" vertical="center" wrapText="1"/>
    </xf>
    <xf numFmtId="164" fontId="14" fillId="0" borderId="19" xfId="0" applyNumberFormat="1" applyFont="1" applyBorder="1" applyAlignment="1">
      <alignment horizontal="center" vertical="center" shrinkToFit="1"/>
    </xf>
    <xf numFmtId="166" fontId="14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0"/>
  <sheetViews>
    <sheetView tabSelected="1" topLeftCell="A205" zoomScale="87" zoomScaleNormal="87" workbookViewId="0">
      <selection activeCell="I233" sqref="I233"/>
    </sheetView>
  </sheetViews>
  <sheetFormatPr baseColWidth="10" defaultColWidth="9.33203125" defaultRowHeight="12.75" x14ac:dyDescent="0.2"/>
  <cols>
    <col min="1" max="1" width="13.1640625" customWidth="1"/>
    <col min="2" max="2" width="16.6640625" customWidth="1"/>
    <col min="3" max="3" width="18.83203125" customWidth="1"/>
    <col min="4" max="4" width="49.6640625" bestFit="1" customWidth="1"/>
    <col min="5" max="5" width="15.1640625" customWidth="1"/>
    <col min="6" max="6" width="16.83203125" customWidth="1"/>
    <col min="7" max="7" width="15.5" customWidth="1"/>
    <col min="8" max="9" width="18.1640625" customWidth="1"/>
    <col min="10" max="10" width="20.33203125" customWidth="1"/>
  </cols>
  <sheetData>
    <row r="1" spans="1:10" ht="100.5" customHeight="1" x14ac:dyDescent="0.2">
      <c r="A1" s="60" t="s">
        <v>198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54.95" customHeight="1" x14ac:dyDescent="0.2">
      <c r="A2" s="11" t="s">
        <v>0</v>
      </c>
      <c r="B2" s="12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2" t="s">
        <v>6</v>
      </c>
      <c r="H2" s="12" t="s">
        <v>10</v>
      </c>
      <c r="I2" s="14" t="s">
        <v>7</v>
      </c>
      <c r="J2" s="15" t="s">
        <v>192</v>
      </c>
    </row>
    <row r="3" spans="1:10" ht="17.100000000000001" customHeight="1" x14ac:dyDescent="0.2">
      <c r="A3" s="17">
        <v>45993</v>
      </c>
      <c r="B3" s="18">
        <v>45993</v>
      </c>
      <c r="C3" s="18"/>
      <c r="D3" s="19" t="s">
        <v>236</v>
      </c>
      <c r="E3" s="20">
        <v>30</v>
      </c>
      <c r="F3" s="21" t="s">
        <v>23</v>
      </c>
      <c r="G3" s="22">
        <v>489</v>
      </c>
      <c r="H3" s="23">
        <f>G3*E3</f>
        <v>14670</v>
      </c>
      <c r="I3" s="24">
        <v>3</v>
      </c>
      <c r="J3" s="16">
        <f>I3*G3</f>
        <v>1467</v>
      </c>
    </row>
    <row r="4" spans="1:10" ht="17.100000000000001" customHeight="1" x14ac:dyDescent="0.2">
      <c r="A4" s="17">
        <v>45993</v>
      </c>
      <c r="B4" s="18">
        <v>45993</v>
      </c>
      <c r="C4" s="18"/>
      <c r="D4" s="19" t="s">
        <v>24</v>
      </c>
      <c r="E4" s="20">
        <v>18</v>
      </c>
      <c r="F4" s="21" t="s">
        <v>23</v>
      </c>
      <c r="G4" s="22">
        <v>489</v>
      </c>
      <c r="H4" s="23">
        <f t="shared" ref="H4:H69" si="0">G4*E4</f>
        <v>8802</v>
      </c>
      <c r="I4" s="24">
        <v>7</v>
      </c>
      <c r="J4" s="16">
        <f t="shared" ref="J4:J69" si="1">I4*G4</f>
        <v>3423</v>
      </c>
    </row>
    <row r="5" spans="1:10" ht="16.5" customHeight="1" x14ac:dyDescent="0.2">
      <c r="A5" s="17" t="s">
        <v>12</v>
      </c>
      <c r="B5" s="18" t="s">
        <v>12</v>
      </c>
      <c r="C5" s="18"/>
      <c r="D5" s="19" t="s">
        <v>25</v>
      </c>
      <c r="E5" s="20">
        <v>2</v>
      </c>
      <c r="F5" s="21" t="s">
        <v>8</v>
      </c>
      <c r="G5" s="22">
        <v>950</v>
      </c>
      <c r="H5" s="23">
        <f t="shared" si="0"/>
        <v>1900</v>
      </c>
      <c r="I5" s="24">
        <v>0</v>
      </c>
      <c r="J5" s="16">
        <f t="shared" si="1"/>
        <v>0</v>
      </c>
    </row>
    <row r="6" spans="1:10" ht="16.5" customHeight="1" x14ac:dyDescent="0.2">
      <c r="A6" s="17">
        <v>45819</v>
      </c>
      <c r="B6" s="18">
        <v>45819</v>
      </c>
      <c r="C6" s="18"/>
      <c r="D6" s="19" t="s">
        <v>200</v>
      </c>
      <c r="E6" s="20">
        <v>16</v>
      </c>
      <c r="F6" s="21" t="s">
        <v>23</v>
      </c>
      <c r="G6" s="22">
        <v>480</v>
      </c>
      <c r="H6" s="23">
        <f t="shared" si="0"/>
        <v>7680</v>
      </c>
      <c r="I6" s="24">
        <v>8</v>
      </c>
      <c r="J6" s="16">
        <f t="shared" si="1"/>
        <v>3840</v>
      </c>
    </row>
    <row r="7" spans="1:10" ht="17.100000000000001" customHeight="1" x14ac:dyDescent="0.2">
      <c r="A7" s="17">
        <v>45993</v>
      </c>
      <c r="B7" s="18">
        <v>45993</v>
      </c>
      <c r="C7" s="18"/>
      <c r="D7" s="19" t="s">
        <v>201</v>
      </c>
      <c r="E7" s="20">
        <v>36</v>
      </c>
      <c r="F7" s="21" t="s">
        <v>26</v>
      </c>
      <c r="G7" s="22">
        <v>475</v>
      </c>
      <c r="H7" s="23">
        <f t="shared" si="0"/>
        <v>17100</v>
      </c>
      <c r="I7" s="24">
        <v>26</v>
      </c>
      <c r="J7" s="16">
        <f t="shared" si="1"/>
        <v>12350</v>
      </c>
    </row>
    <row r="8" spans="1:10" ht="16.5" customHeight="1" x14ac:dyDescent="0.2">
      <c r="A8" s="17">
        <v>45819</v>
      </c>
      <c r="B8" s="18">
        <v>45819</v>
      </c>
      <c r="C8" s="18"/>
      <c r="D8" s="19" t="s">
        <v>202</v>
      </c>
      <c r="E8" s="20">
        <v>60</v>
      </c>
      <c r="F8" s="21" t="s">
        <v>26</v>
      </c>
      <c r="G8" s="22">
        <v>103.5</v>
      </c>
      <c r="H8" s="23">
        <f t="shared" si="0"/>
        <v>6210</v>
      </c>
      <c r="I8" s="24">
        <v>0</v>
      </c>
      <c r="J8" s="16">
        <f t="shared" si="1"/>
        <v>0</v>
      </c>
    </row>
    <row r="9" spans="1:10" ht="17.100000000000001" customHeight="1" x14ac:dyDescent="0.2">
      <c r="A9" s="17">
        <v>45993</v>
      </c>
      <c r="B9" s="18">
        <v>45993</v>
      </c>
      <c r="C9" s="18"/>
      <c r="D9" s="19" t="s">
        <v>27</v>
      </c>
      <c r="E9" s="20">
        <v>60</v>
      </c>
      <c r="F9" s="21" t="s">
        <v>26</v>
      </c>
      <c r="G9" s="22">
        <v>45</v>
      </c>
      <c r="H9" s="23">
        <f t="shared" si="0"/>
        <v>2700</v>
      </c>
      <c r="I9" s="24">
        <v>4</v>
      </c>
      <c r="J9" s="16">
        <f t="shared" si="1"/>
        <v>180</v>
      </c>
    </row>
    <row r="10" spans="1:10" ht="17.100000000000001" customHeight="1" x14ac:dyDescent="0.2">
      <c r="A10" s="25">
        <v>45819</v>
      </c>
      <c r="B10" s="18">
        <v>45819</v>
      </c>
      <c r="C10" s="18"/>
      <c r="D10" s="26" t="s">
        <v>28</v>
      </c>
      <c r="E10" s="27">
        <v>11</v>
      </c>
      <c r="F10" s="28" t="s">
        <v>26</v>
      </c>
      <c r="G10" s="22">
        <v>250</v>
      </c>
      <c r="H10" s="23">
        <f t="shared" si="0"/>
        <v>2750</v>
      </c>
      <c r="I10" s="24">
        <v>6</v>
      </c>
      <c r="J10" s="16">
        <f t="shared" si="1"/>
        <v>1500</v>
      </c>
    </row>
    <row r="11" spans="1:10" ht="17.100000000000001" customHeight="1" x14ac:dyDescent="0.2">
      <c r="A11" s="29">
        <v>45527</v>
      </c>
      <c r="B11" s="18">
        <v>45527</v>
      </c>
      <c r="C11" s="18"/>
      <c r="D11" s="30" t="s">
        <v>29</v>
      </c>
      <c r="E11" s="31">
        <v>10</v>
      </c>
      <c r="F11" s="32" t="s">
        <v>26</v>
      </c>
      <c r="G11" s="22">
        <v>175</v>
      </c>
      <c r="H11" s="23">
        <f t="shared" si="0"/>
        <v>1750</v>
      </c>
      <c r="I11" s="24">
        <v>7</v>
      </c>
      <c r="J11" s="16">
        <f t="shared" si="1"/>
        <v>1225</v>
      </c>
    </row>
    <row r="12" spans="1:10" ht="17.100000000000001" customHeight="1" x14ac:dyDescent="0.2">
      <c r="A12" s="29">
        <v>45819</v>
      </c>
      <c r="B12" s="18">
        <v>45698</v>
      </c>
      <c r="C12" s="18"/>
      <c r="D12" s="30" t="s">
        <v>30</v>
      </c>
      <c r="E12" s="31">
        <v>12</v>
      </c>
      <c r="F12" s="32" t="s">
        <v>26</v>
      </c>
      <c r="G12" s="22">
        <v>51</v>
      </c>
      <c r="H12" s="23">
        <f t="shared" si="0"/>
        <v>612</v>
      </c>
      <c r="I12" s="24">
        <v>4</v>
      </c>
      <c r="J12" s="16">
        <f t="shared" si="1"/>
        <v>204</v>
      </c>
    </row>
    <row r="13" spans="1:10" ht="16.5" customHeight="1" x14ac:dyDescent="0.2">
      <c r="A13" s="29" t="s">
        <v>12</v>
      </c>
      <c r="B13" s="18" t="s">
        <v>12</v>
      </c>
      <c r="C13" s="18"/>
      <c r="D13" s="30" t="s">
        <v>31</v>
      </c>
      <c r="E13" s="31">
        <v>15</v>
      </c>
      <c r="F13" s="32" t="s">
        <v>26</v>
      </c>
      <c r="G13" s="22">
        <v>79</v>
      </c>
      <c r="H13" s="23">
        <f t="shared" si="0"/>
        <v>1185</v>
      </c>
      <c r="I13" s="24">
        <v>4</v>
      </c>
      <c r="J13" s="16">
        <f t="shared" si="1"/>
        <v>316</v>
      </c>
    </row>
    <row r="14" spans="1:10" ht="17.100000000000001" customHeight="1" x14ac:dyDescent="0.2">
      <c r="A14" s="29" t="s">
        <v>11</v>
      </c>
      <c r="B14" s="18" t="s">
        <v>11</v>
      </c>
      <c r="C14" s="18"/>
      <c r="D14" s="30" t="s">
        <v>32</v>
      </c>
      <c r="E14" s="31">
        <v>8</v>
      </c>
      <c r="F14" s="32" t="s">
        <v>26</v>
      </c>
      <c r="G14" s="22">
        <v>105</v>
      </c>
      <c r="H14" s="23">
        <f t="shared" si="0"/>
        <v>840</v>
      </c>
      <c r="I14" s="24">
        <v>3</v>
      </c>
      <c r="J14" s="16">
        <f t="shared" si="1"/>
        <v>315</v>
      </c>
    </row>
    <row r="15" spans="1:10" ht="17.100000000000001" customHeight="1" x14ac:dyDescent="0.2">
      <c r="A15" s="29">
        <v>45819</v>
      </c>
      <c r="B15" s="18">
        <v>45819</v>
      </c>
      <c r="C15" s="18"/>
      <c r="D15" s="30" t="s">
        <v>33</v>
      </c>
      <c r="E15" s="31">
        <v>15</v>
      </c>
      <c r="F15" s="32" t="s">
        <v>26</v>
      </c>
      <c r="G15" s="22">
        <v>84.9</v>
      </c>
      <c r="H15" s="23">
        <f t="shared" si="0"/>
        <v>1273.5</v>
      </c>
      <c r="I15" s="24">
        <v>4</v>
      </c>
      <c r="J15" s="16">
        <f t="shared" si="1"/>
        <v>339.6</v>
      </c>
    </row>
    <row r="16" spans="1:10" ht="16.5" customHeight="1" x14ac:dyDescent="0.2">
      <c r="A16" s="29">
        <v>45819</v>
      </c>
      <c r="B16" s="18">
        <v>45819</v>
      </c>
      <c r="C16" s="18"/>
      <c r="D16" s="30" t="s">
        <v>34</v>
      </c>
      <c r="E16" s="31">
        <v>15</v>
      </c>
      <c r="F16" s="32" t="s">
        <v>26</v>
      </c>
      <c r="G16" s="22">
        <v>180</v>
      </c>
      <c r="H16" s="23">
        <f t="shared" si="0"/>
        <v>2700</v>
      </c>
      <c r="I16" s="24">
        <v>6</v>
      </c>
      <c r="J16" s="16">
        <f t="shared" si="1"/>
        <v>1080</v>
      </c>
    </row>
    <row r="17" spans="1:10" ht="17.100000000000001" customHeight="1" x14ac:dyDescent="0.2">
      <c r="A17" s="29">
        <v>45527</v>
      </c>
      <c r="B17" s="18">
        <v>45527</v>
      </c>
      <c r="C17" s="18"/>
      <c r="D17" s="30" t="s">
        <v>35</v>
      </c>
      <c r="E17" s="31">
        <v>5</v>
      </c>
      <c r="F17" s="32" t="s">
        <v>26</v>
      </c>
      <c r="G17" s="22">
        <v>360</v>
      </c>
      <c r="H17" s="23">
        <f t="shared" si="0"/>
        <v>1800</v>
      </c>
      <c r="I17" s="24">
        <v>2</v>
      </c>
      <c r="J17" s="16">
        <f t="shared" si="1"/>
        <v>720</v>
      </c>
    </row>
    <row r="18" spans="1:10" ht="17.100000000000001" customHeight="1" x14ac:dyDescent="0.2">
      <c r="A18" s="29" t="s">
        <v>12</v>
      </c>
      <c r="B18" s="18" t="s">
        <v>12</v>
      </c>
      <c r="C18" s="18"/>
      <c r="D18" s="30" t="s">
        <v>36</v>
      </c>
      <c r="E18" s="31">
        <v>1</v>
      </c>
      <c r="F18" s="32" t="s">
        <v>37</v>
      </c>
      <c r="G18" s="22">
        <v>845</v>
      </c>
      <c r="H18" s="23">
        <f t="shared" si="0"/>
        <v>845</v>
      </c>
      <c r="I18" s="33">
        <v>0.5</v>
      </c>
      <c r="J18" s="16">
        <f t="shared" si="1"/>
        <v>422.5</v>
      </c>
    </row>
    <row r="19" spans="1:10" ht="17.100000000000001" customHeight="1" x14ac:dyDescent="0.2">
      <c r="A19" s="29">
        <v>45527</v>
      </c>
      <c r="B19" s="18">
        <v>45527</v>
      </c>
      <c r="C19" s="18"/>
      <c r="D19" s="30" t="s">
        <v>203</v>
      </c>
      <c r="E19" s="31">
        <v>13</v>
      </c>
      <c r="F19" s="32" t="s">
        <v>26</v>
      </c>
      <c r="G19" s="22">
        <v>20</v>
      </c>
      <c r="H19" s="23">
        <f t="shared" si="0"/>
        <v>260</v>
      </c>
      <c r="I19" s="24">
        <v>0</v>
      </c>
      <c r="J19" s="16">
        <f t="shared" si="1"/>
        <v>0</v>
      </c>
    </row>
    <row r="20" spans="1:10" ht="16.7" customHeight="1" x14ac:dyDescent="0.2">
      <c r="A20" s="29">
        <v>45527</v>
      </c>
      <c r="B20" s="18">
        <v>45527</v>
      </c>
      <c r="C20" s="18"/>
      <c r="D20" s="30" t="s">
        <v>204</v>
      </c>
      <c r="E20" s="31">
        <v>20</v>
      </c>
      <c r="F20" s="32" t="s">
        <v>26</v>
      </c>
      <c r="G20" s="22">
        <v>10</v>
      </c>
      <c r="H20" s="23">
        <f t="shared" si="0"/>
        <v>200</v>
      </c>
      <c r="I20" s="24">
        <v>3</v>
      </c>
      <c r="J20" s="16">
        <f t="shared" si="1"/>
        <v>30</v>
      </c>
    </row>
    <row r="21" spans="1:10" ht="16.5" customHeight="1" x14ac:dyDescent="0.2">
      <c r="A21" s="29">
        <v>45698</v>
      </c>
      <c r="B21" s="18">
        <v>45698</v>
      </c>
      <c r="C21" s="18"/>
      <c r="D21" s="30" t="s">
        <v>38</v>
      </c>
      <c r="E21" s="31">
        <v>20</v>
      </c>
      <c r="F21" s="32" t="s">
        <v>26</v>
      </c>
      <c r="G21" s="22">
        <v>15</v>
      </c>
      <c r="H21" s="23">
        <f t="shared" si="0"/>
        <v>300</v>
      </c>
      <c r="I21" s="24">
        <v>9</v>
      </c>
      <c r="J21" s="16">
        <f t="shared" si="1"/>
        <v>135</v>
      </c>
    </row>
    <row r="22" spans="1:10" ht="17.100000000000001" customHeight="1" x14ac:dyDescent="0.2">
      <c r="A22" s="34">
        <v>45527</v>
      </c>
      <c r="B22" s="25">
        <v>45527</v>
      </c>
      <c r="C22" s="18"/>
      <c r="D22" s="26" t="s">
        <v>39</v>
      </c>
      <c r="E22" s="27">
        <v>20</v>
      </c>
      <c r="F22" s="28" t="s">
        <v>26</v>
      </c>
      <c r="G22" s="22">
        <v>25</v>
      </c>
      <c r="H22" s="23">
        <f t="shared" si="0"/>
        <v>500</v>
      </c>
      <c r="I22" s="24">
        <v>2</v>
      </c>
      <c r="J22" s="16">
        <f t="shared" si="1"/>
        <v>50</v>
      </c>
    </row>
    <row r="23" spans="1:10" ht="17.100000000000001" customHeight="1" x14ac:dyDescent="0.2">
      <c r="A23" s="35">
        <v>45527</v>
      </c>
      <c r="B23" s="29">
        <v>45527</v>
      </c>
      <c r="C23" s="18"/>
      <c r="D23" s="30" t="s">
        <v>40</v>
      </c>
      <c r="E23" s="31">
        <v>24</v>
      </c>
      <c r="F23" s="32" t="s">
        <v>26</v>
      </c>
      <c r="G23" s="22">
        <v>40</v>
      </c>
      <c r="H23" s="23">
        <f t="shared" si="0"/>
        <v>960</v>
      </c>
      <c r="I23" s="24">
        <v>4</v>
      </c>
      <c r="J23" s="16">
        <f t="shared" si="1"/>
        <v>160</v>
      </c>
    </row>
    <row r="24" spans="1:10" ht="16.5" customHeight="1" x14ac:dyDescent="0.2">
      <c r="A24" s="35" t="s">
        <v>11</v>
      </c>
      <c r="B24" s="29" t="s">
        <v>11</v>
      </c>
      <c r="C24" s="18"/>
      <c r="D24" s="30" t="s">
        <v>41</v>
      </c>
      <c r="E24" s="31">
        <v>13</v>
      </c>
      <c r="F24" s="32" t="s">
        <v>26</v>
      </c>
      <c r="G24" s="22">
        <v>79</v>
      </c>
      <c r="H24" s="23">
        <f t="shared" si="0"/>
        <v>1027</v>
      </c>
      <c r="I24" s="24">
        <v>4</v>
      </c>
      <c r="J24" s="16">
        <f t="shared" si="1"/>
        <v>316</v>
      </c>
    </row>
    <row r="25" spans="1:10" ht="16.5" customHeight="1" x14ac:dyDescent="0.2">
      <c r="A25" s="35">
        <v>45527</v>
      </c>
      <c r="B25" s="29">
        <v>45527</v>
      </c>
      <c r="C25" s="18"/>
      <c r="D25" s="30" t="s">
        <v>42</v>
      </c>
      <c r="E25" s="31">
        <v>5</v>
      </c>
      <c r="F25" s="32" t="s">
        <v>26</v>
      </c>
      <c r="G25" s="22">
        <v>198</v>
      </c>
      <c r="H25" s="23">
        <f t="shared" si="0"/>
        <v>990</v>
      </c>
      <c r="I25" s="24">
        <v>1</v>
      </c>
      <c r="J25" s="16">
        <f t="shared" si="1"/>
        <v>198</v>
      </c>
    </row>
    <row r="26" spans="1:10" ht="16.5" customHeight="1" x14ac:dyDescent="0.2">
      <c r="A26" s="35">
        <v>45819</v>
      </c>
      <c r="B26" s="29">
        <v>45819</v>
      </c>
      <c r="C26" s="18"/>
      <c r="D26" s="30" t="s">
        <v>43</v>
      </c>
      <c r="E26" s="31">
        <v>14</v>
      </c>
      <c r="F26" s="32" t="s">
        <v>44</v>
      </c>
      <c r="G26" s="22">
        <v>90</v>
      </c>
      <c r="H26" s="23">
        <f t="shared" si="0"/>
        <v>1260</v>
      </c>
      <c r="I26" s="24">
        <v>1</v>
      </c>
      <c r="J26" s="16">
        <f t="shared" si="1"/>
        <v>90</v>
      </c>
    </row>
    <row r="27" spans="1:10" ht="18" customHeight="1" x14ac:dyDescent="0.2">
      <c r="A27" s="35" t="s">
        <v>12</v>
      </c>
      <c r="B27" s="29" t="s">
        <v>12</v>
      </c>
      <c r="C27" s="18"/>
      <c r="D27" s="30" t="s">
        <v>45</v>
      </c>
      <c r="E27" s="31">
        <v>14</v>
      </c>
      <c r="F27" s="32" t="s">
        <v>44</v>
      </c>
      <c r="G27" s="22">
        <v>240</v>
      </c>
      <c r="H27" s="23">
        <f t="shared" si="0"/>
        <v>3360</v>
      </c>
      <c r="I27" s="24">
        <v>1</v>
      </c>
      <c r="J27" s="16">
        <f t="shared" si="1"/>
        <v>240</v>
      </c>
    </row>
    <row r="28" spans="1:10" ht="16.5" customHeight="1" x14ac:dyDescent="0.2">
      <c r="A28" s="35" t="s">
        <v>12</v>
      </c>
      <c r="B28" s="29" t="s">
        <v>12</v>
      </c>
      <c r="C28" s="18"/>
      <c r="D28" s="30" t="s">
        <v>46</v>
      </c>
      <c r="E28" s="31">
        <v>14</v>
      </c>
      <c r="F28" s="32" t="s">
        <v>44</v>
      </c>
      <c r="G28" s="22">
        <v>395</v>
      </c>
      <c r="H28" s="23">
        <f t="shared" si="0"/>
        <v>5530</v>
      </c>
      <c r="I28" s="24">
        <v>6</v>
      </c>
      <c r="J28" s="16">
        <f t="shared" si="1"/>
        <v>2370</v>
      </c>
    </row>
    <row r="29" spans="1:10" ht="17.100000000000001" customHeight="1" x14ac:dyDescent="0.2">
      <c r="A29" s="35" t="s">
        <v>12</v>
      </c>
      <c r="B29" s="29" t="s">
        <v>12</v>
      </c>
      <c r="C29" s="18"/>
      <c r="D29" s="30" t="s">
        <v>47</v>
      </c>
      <c r="E29" s="31">
        <v>20</v>
      </c>
      <c r="F29" s="32" t="s">
        <v>26</v>
      </c>
      <c r="G29" s="22">
        <v>34.799999999999997</v>
      </c>
      <c r="H29" s="23">
        <f t="shared" si="0"/>
        <v>696</v>
      </c>
      <c r="I29" s="24">
        <v>0</v>
      </c>
      <c r="J29" s="16">
        <f t="shared" si="1"/>
        <v>0</v>
      </c>
    </row>
    <row r="30" spans="1:10" ht="17.100000000000001" customHeight="1" x14ac:dyDescent="0.2">
      <c r="A30" s="35">
        <v>45698</v>
      </c>
      <c r="B30" s="29">
        <v>45698</v>
      </c>
      <c r="C30" s="18"/>
      <c r="D30" s="30" t="s">
        <v>48</v>
      </c>
      <c r="E30" s="31">
        <v>3</v>
      </c>
      <c r="F30" s="32" t="s">
        <v>26</v>
      </c>
      <c r="G30" s="22">
        <v>139</v>
      </c>
      <c r="H30" s="23">
        <f t="shared" si="0"/>
        <v>417</v>
      </c>
      <c r="I30" s="24">
        <v>2</v>
      </c>
      <c r="J30" s="16">
        <f t="shared" si="1"/>
        <v>278</v>
      </c>
    </row>
    <row r="31" spans="1:10" ht="17.100000000000001" customHeight="1" x14ac:dyDescent="0.2">
      <c r="A31" s="35">
        <v>45698</v>
      </c>
      <c r="B31" s="29">
        <v>45698</v>
      </c>
      <c r="C31" s="18"/>
      <c r="D31" s="30" t="s">
        <v>49</v>
      </c>
      <c r="E31" s="31">
        <v>10</v>
      </c>
      <c r="F31" s="32" t="s">
        <v>26</v>
      </c>
      <c r="G31" s="22">
        <v>125</v>
      </c>
      <c r="H31" s="23">
        <f t="shared" si="0"/>
        <v>1250</v>
      </c>
      <c r="I31" s="24">
        <v>5</v>
      </c>
      <c r="J31" s="16">
        <f t="shared" si="1"/>
        <v>625</v>
      </c>
    </row>
    <row r="32" spans="1:10" ht="16.5" customHeight="1" x14ac:dyDescent="0.2">
      <c r="A32" s="35">
        <v>45527</v>
      </c>
      <c r="B32" s="29">
        <v>45527</v>
      </c>
      <c r="C32" s="18"/>
      <c r="D32" s="30" t="s">
        <v>205</v>
      </c>
      <c r="E32" s="31">
        <v>15</v>
      </c>
      <c r="F32" s="32" t="s">
        <v>26</v>
      </c>
      <c r="G32" s="22">
        <v>45</v>
      </c>
      <c r="H32" s="23">
        <f t="shared" si="0"/>
        <v>675</v>
      </c>
      <c r="I32" s="24">
        <v>11</v>
      </c>
      <c r="J32" s="16">
        <f t="shared" si="1"/>
        <v>495</v>
      </c>
    </row>
    <row r="33" spans="1:10" ht="17.100000000000001" customHeight="1" x14ac:dyDescent="0.2">
      <c r="A33" s="35">
        <v>45698</v>
      </c>
      <c r="B33" s="29">
        <v>45698</v>
      </c>
      <c r="C33" s="18"/>
      <c r="D33" s="30" t="s">
        <v>206</v>
      </c>
      <c r="E33" s="31">
        <v>8</v>
      </c>
      <c r="F33" s="32" t="s">
        <v>26</v>
      </c>
      <c r="G33" s="22">
        <v>79</v>
      </c>
      <c r="H33" s="23">
        <f t="shared" si="0"/>
        <v>632</v>
      </c>
      <c r="I33" s="24">
        <v>3</v>
      </c>
      <c r="J33" s="16">
        <f t="shared" si="1"/>
        <v>237</v>
      </c>
    </row>
    <row r="34" spans="1:10" ht="17.100000000000001" customHeight="1" x14ac:dyDescent="0.2">
      <c r="A34" s="35">
        <v>45527</v>
      </c>
      <c r="B34" s="29">
        <v>45527</v>
      </c>
      <c r="C34" s="18"/>
      <c r="D34" s="30" t="s">
        <v>50</v>
      </c>
      <c r="E34" s="31">
        <v>5</v>
      </c>
      <c r="F34" s="32" t="s">
        <v>26</v>
      </c>
      <c r="G34" s="22">
        <v>130</v>
      </c>
      <c r="H34" s="23">
        <f t="shared" si="0"/>
        <v>650</v>
      </c>
      <c r="I34" s="24">
        <v>1</v>
      </c>
      <c r="J34" s="16">
        <f t="shared" si="1"/>
        <v>130</v>
      </c>
    </row>
    <row r="35" spans="1:10" ht="17.100000000000001" customHeight="1" x14ac:dyDescent="0.2">
      <c r="A35" s="35">
        <v>45527</v>
      </c>
      <c r="B35" s="29">
        <v>45527</v>
      </c>
      <c r="C35" s="18"/>
      <c r="D35" s="30" t="s">
        <v>51</v>
      </c>
      <c r="E35" s="31">
        <v>15</v>
      </c>
      <c r="F35" s="32" t="s">
        <v>26</v>
      </c>
      <c r="G35" s="22">
        <v>225</v>
      </c>
      <c r="H35" s="23">
        <f t="shared" si="0"/>
        <v>3375</v>
      </c>
      <c r="I35" s="24">
        <v>0</v>
      </c>
      <c r="J35" s="16">
        <f t="shared" si="1"/>
        <v>0</v>
      </c>
    </row>
    <row r="36" spans="1:10" ht="16.5" customHeight="1" x14ac:dyDescent="0.2">
      <c r="A36" s="35" t="s">
        <v>12</v>
      </c>
      <c r="B36" s="29" t="s">
        <v>12</v>
      </c>
      <c r="C36" s="18"/>
      <c r="D36" s="30" t="s">
        <v>52</v>
      </c>
      <c r="E36" s="31">
        <v>15</v>
      </c>
      <c r="F36" s="32" t="s">
        <v>26</v>
      </c>
      <c r="G36" s="22">
        <v>68</v>
      </c>
      <c r="H36" s="23">
        <f t="shared" si="0"/>
        <v>1020</v>
      </c>
      <c r="I36" s="24">
        <v>7</v>
      </c>
      <c r="J36" s="16">
        <f t="shared" si="1"/>
        <v>476</v>
      </c>
    </row>
    <row r="37" spans="1:10" ht="17.100000000000001" customHeight="1" x14ac:dyDescent="0.2">
      <c r="A37" s="35">
        <v>45819</v>
      </c>
      <c r="B37" s="29">
        <v>45819</v>
      </c>
      <c r="C37" s="18"/>
      <c r="D37" s="30" t="s">
        <v>53</v>
      </c>
      <c r="E37" s="31">
        <v>4</v>
      </c>
      <c r="F37" s="32" t="s">
        <v>8</v>
      </c>
      <c r="G37" s="22">
        <v>220</v>
      </c>
      <c r="H37" s="23">
        <f t="shared" si="0"/>
        <v>880</v>
      </c>
      <c r="I37" s="24">
        <v>0</v>
      </c>
      <c r="J37" s="16">
        <f t="shared" si="1"/>
        <v>0</v>
      </c>
    </row>
    <row r="38" spans="1:10" ht="17.100000000000001" customHeight="1" x14ac:dyDescent="0.2">
      <c r="A38" s="35">
        <v>45698</v>
      </c>
      <c r="B38" s="29">
        <v>45698</v>
      </c>
      <c r="C38" s="18"/>
      <c r="D38" s="30" t="s">
        <v>54</v>
      </c>
      <c r="E38" s="31">
        <v>3</v>
      </c>
      <c r="F38" s="32" t="s">
        <v>8</v>
      </c>
      <c r="G38" s="22">
        <v>100</v>
      </c>
      <c r="H38" s="23">
        <f t="shared" si="0"/>
        <v>300</v>
      </c>
      <c r="I38" s="24">
        <v>2</v>
      </c>
      <c r="J38" s="16">
        <f t="shared" si="1"/>
        <v>200</v>
      </c>
    </row>
    <row r="39" spans="1:10" ht="17.100000000000001" customHeight="1" x14ac:dyDescent="0.2">
      <c r="A39" s="35"/>
      <c r="B39" s="29"/>
      <c r="C39" s="18"/>
      <c r="D39" s="30" t="s">
        <v>193</v>
      </c>
      <c r="E39" s="31">
        <v>12</v>
      </c>
      <c r="F39" s="32" t="s">
        <v>26</v>
      </c>
      <c r="G39" s="22">
        <v>108</v>
      </c>
      <c r="H39" s="23">
        <f t="shared" si="0"/>
        <v>1296</v>
      </c>
      <c r="I39" s="24">
        <v>9</v>
      </c>
      <c r="J39" s="16">
        <f t="shared" si="1"/>
        <v>972</v>
      </c>
    </row>
    <row r="40" spans="1:10" ht="18" customHeight="1" x14ac:dyDescent="0.2">
      <c r="A40" s="35">
        <v>45527</v>
      </c>
      <c r="B40" s="29">
        <v>45527</v>
      </c>
      <c r="C40" s="18"/>
      <c r="D40" s="30" t="s">
        <v>55</v>
      </c>
      <c r="E40" s="31">
        <v>5</v>
      </c>
      <c r="F40" s="32" t="s">
        <v>26</v>
      </c>
      <c r="G40" s="22">
        <v>55</v>
      </c>
      <c r="H40" s="23">
        <f t="shared" si="0"/>
        <v>275</v>
      </c>
      <c r="I40" s="24">
        <v>3</v>
      </c>
      <c r="J40" s="16">
        <f t="shared" si="1"/>
        <v>165</v>
      </c>
    </row>
    <row r="41" spans="1:10" s="55" customFormat="1" ht="25.5" x14ac:dyDescent="0.2">
      <c r="A41" s="46" t="s">
        <v>194</v>
      </c>
      <c r="B41" s="47" t="s">
        <v>194</v>
      </c>
      <c r="C41" s="48"/>
      <c r="D41" s="49" t="s">
        <v>195</v>
      </c>
      <c r="E41" s="50">
        <v>9000</v>
      </c>
      <c r="F41" s="51" t="s">
        <v>196</v>
      </c>
      <c r="G41" s="56">
        <v>1.35</v>
      </c>
      <c r="H41" s="52">
        <f t="shared" si="0"/>
        <v>12150</v>
      </c>
      <c r="I41" s="53">
        <v>0</v>
      </c>
      <c r="J41" s="54">
        <f t="shared" si="1"/>
        <v>0</v>
      </c>
    </row>
    <row r="42" spans="1:10" s="55" customFormat="1" x14ac:dyDescent="0.2">
      <c r="A42" s="46">
        <v>45822</v>
      </c>
      <c r="B42" s="47">
        <v>45822</v>
      </c>
      <c r="C42" s="48"/>
      <c r="D42" s="49" t="s">
        <v>209</v>
      </c>
      <c r="E42" s="50">
        <v>5000</v>
      </c>
      <c r="F42" s="51" t="s">
        <v>196</v>
      </c>
      <c r="G42" s="56">
        <v>9.75</v>
      </c>
      <c r="H42" s="52">
        <f t="shared" ref="H42:H43" si="2">G42*E42</f>
        <v>48750</v>
      </c>
      <c r="I42" s="53">
        <v>2250</v>
      </c>
      <c r="J42" s="54">
        <f t="shared" ref="J42:J43" si="3">I42*G42</f>
        <v>21937.5</v>
      </c>
    </row>
    <row r="43" spans="1:10" s="55" customFormat="1" x14ac:dyDescent="0.2">
      <c r="A43" s="46">
        <v>45822</v>
      </c>
      <c r="B43" s="47">
        <v>45822</v>
      </c>
      <c r="C43" s="48"/>
      <c r="D43" s="49" t="s">
        <v>210</v>
      </c>
      <c r="E43" s="50">
        <v>94</v>
      </c>
      <c r="F43" s="51" t="s">
        <v>196</v>
      </c>
      <c r="G43" s="56">
        <v>85</v>
      </c>
      <c r="H43" s="52">
        <f t="shared" si="2"/>
        <v>7990</v>
      </c>
      <c r="I43" s="53">
        <v>65</v>
      </c>
      <c r="J43" s="54">
        <f t="shared" si="3"/>
        <v>5525</v>
      </c>
    </row>
    <row r="44" spans="1:10" ht="17.100000000000001" customHeight="1" x14ac:dyDescent="0.2">
      <c r="A44" s="35">
        <v>45698</v>
      </c>
      <c r="B44" s="29">
        <v>45698</v>
      </c>
      <c r="C44" s="18"/>
      <c r="D44" s="30" t="s">
        <v>56</v>
      </c>
      <c r="E44" s="31">
        <v>10</v>
      </c>
      <c r="F44" s="32" t="s">
        <v>44</v>
      </c>
      <c r="G44" s="22">
        <v>164</v>
      </c>
      <c r="H44" s="23">
        <f t="shared" si="0"/>
        <v>1640</v>
      </c>
      <c r="I44" s="24">
        <v>0</v>
      </c>
      <c r="J44" s="16">
        <f t="shared" si="1"/>
        <v>0</v>
      </c>
    </row>
    <row r="45" spans="1:10" ht="16.5" customHeight="1" x14ac:dyDescent="0.2">
      <c r="A45" s="35">
        <v>45967</v>
      </c>
      <c r="B45" s="29">
        <v>45967</v>
      </c>
      <c r="C45" s="18"/>
      <c r="D45" s="30" t="s">
        <v>57</v>
      </c>
      <c r="E45" s="31">
        <v>2</v>
      </c>
      <c r="F45" s="32" t="s">
        <v>26</v>
      </c>
      <c r="G45" s="22">
        <v>380</v>
      </c>
      <c r="H45" s="23">
        <f t="shared" si="0"/>
        <v>760</v>
      </c>
      <c r="I45" s="24">
        <v>2</v>
      </c>
      <c r="J45" s="16">
        <f t="shared" si="1"/>
        <v>760</v>
      </c>
    </row>
    <row r="46" spans="1:10" ht="17.100000000000001" customHeight="1" x14ac:dyDescent="0.2">
      <c r="A46" s="35">
        <v>45698</v>
      </c>
      <c r="B46" s="29">
        <v>45698</v>
      </c>
      <c r="C46" s="18"/>
      <c r="D46" s="30" t="s">
        <v>58</v>
      </c>
      <c r="E46" s="31">
        <v>3</v>
      </c>
      <c r="F46" s="32" t="s">
        <v>26</v>
      </c>
      <c r="G46" s="22">
        <v>106</v>
      </c>
      <c r="H46" s="23">
        <f t="shared" si="0"/>
        <v>318</v>
      </c>
      <c r="I46" s="24">
        <v>2</v>
      </c>
      <c r="J46" s="16">
        <f t="shared" si="1"/>
        <v>212</v>
      </c>
    </row>
    <row r="47" spans="1:10" ht="17.100000000000001" customHeight="1" x14ac:dyDescent="0.2">
      <c r="A47" s="25">
        <v>46076</v>
      </c>
      <c r="B47" s="25">
        <v>46076</v>
      </c>
      <c r="C47" s="18"/>
      <c r="D47" s="30" t="s">
        <v>211</v>
      </c>
      <c r="E47" s="31">
        <v>24</v>
      </c>
      <c r="F47" s="32" t="s">
        <v>26</v>
      </c>
      <c r="G47" s="22">
        <v>26</v>
      </c>
      <c r="H47" s="23">
        <f t="shared" si="0"/>
        <v>624</v>
      </c>
      <c r="I47" s="24">
        <v>20</v>
      </c>
      <c r="J47" s="16">
        <f t="shared" si="1"/>
        <v>520</v>
      </c>
    </row>
    <row r="48" spans="1:10" ht="17.100000000000001" customHeight="1" x14ac:dyDescent="0.2">
      <c r="A48" s="35" t="s">
        <v>13</v>
      </c>
      <c r="B48" s="29" t="s">
        <v>13</v>
      </c>
      <c r="C48" s="18"/>
      <c r="D48" s="30" t="s">
        <v>59</v>
      </c>
      <c r="E48" s="31">
        <v>10</v>
      </c>
      <c r="F48" s="32" t="s">
        <v>26</v>
      </c>
      <c r="G48" s="22">
        <v>20.21</v>
      </c>
      <c r="H48" s="23">
        <f t="shared" si="0"/>
        <v>202.10000000000002</v>
      </c>
      <c r="I48" s="24">
        <v>5</v>
      </c>
      <c r="J48" s="16">
        <f t="shared" si="1"/>
        <v>101.05000000000001</v>
      </c>
    </row>
    <row r="49" spans="1:10" s="55" customFormat="1" ht="16.5" customHeight="1" x14ac:dyDescent="0.2">
      <c r="A49" s="46">
        <v>45393</v>
      </c>
      <c r="B49" s="47">
        <v>45393</v>
      </c>
      <c r="C49" s="48"/>
      <c r="D49" s="49" t="s">
        <v>60</v>
      </c>
      <c r="E49" s="50">
        <v>3</v>
      </c>
      <c r="F49" s="51" t="s">
        <v>26</v>
      </c>
      <c r="G49" s="56">
        <v>117.8</v>
      </c>
      <c r="H49" s="52">
        <f t="shared" si="0"/>
        <v>353.4</v>
      </c>
      <c r="I49" s="53">
        <v>3</v>
      </c>
      <c r="J49" s="54">
        <f t="shared" si="1"/>
        <v>353.4</v>
      </c>
    </row>
    <row r="50" spans="1:10" ht="17.100000000000001" customHeight="1" x14ac:dyDescent="0.2">
      <c r="A50" s="35">
        <v>46076</v>
      </c>
      <c r="B50" s="29">
        <v>46076</v>
      </c>
      <c r="C50" s="18"/>
      <c r="D50" s="30" t="s">
        <v>61</v>
      </c>
      <c r="E50" s="31">
        <v>6</v>
      </c>
      <c r="F50" s="32" t="s">
        <v>26</v>
      </c>
      <c r="G50" s="22">
        <v>28.81</v>
      </c>
      <c r="H50" s="23">
        <f t="shared" si="0"/>
        <v>172.85999999999999</v>
      </c>
      <c r="I50" s="24">
        <v>3</v>
      </c>
      <c r="J50" s="16">
        <f t="shared" si="1"/>
        <v>86.429999999999993</v>
      </c>
    </row>
    <row r="51" spans="1:10" ht="17.100000000000001" customHeight="1" x14ac:dyDescent="0.2">
      <c r="A51" s="35">
        <v>46076</v>
      </c>
      <c r="B51" s="29">
        <v>46076</v>
      </c>
      <c r="C51" s="18"/>
      <c r="D51" s="30" t="s">
        <v>62</v>
      </c>
      <c r="E51" s="31">
        <v>5</v>
      </c>
      <c r="F51" s="32" t="s">
        <v>26</v>
      </c>
      <c r="G51" s="22">
        <v>6.86</v>
      </c>
      <c r="H51" s="23">
        <f t="shared" si="0"/>
        <v>34.300000000000004</v>
      </c>
      <c r="I51" s="24">
        <v>2</v>
      </c>
      <c r="J51" s="16">
        <f t="shared" si="1"/>
        <v>13.72</v>
      </c>
    </row>
    <row r="52" spans="1:10" ht="17.100000000000001" customHeight="1" x14ac:dyDescent="0.2">
      <c r="A52" s="35">
        <v>46076</v>
      </c>
      <c r="B52" s="29">
        <v>46076</v>
      </c>
      <c r="C52" s="18"/>
      <c r="D52" s="30" t="s">
        <v>63</v>
      </c>
      <c r="E52" s="31">
        <v>24</v>
      </c>
      <c r="F52" s="32" t="s">
        <v>26</v>
      </c>
      <c r="G52" s="22">
        <v>10.81</v>
      </c>
      <c r="H52" s="23">
        <f t="shared" si="0"/>
        <v>259.44</v>
      </c>
      <c r="I52" s="24">
        <v>6</v>
      </c>
      <c r="J52" s="16">
        <f t="shared" si="1"/>
        <v>64.86</v>
      </c>
    </row>
    <row r="53" spans="1:10" ht="17.100000000000001" customHeight="1" x14ac:dyDescent="0.2">
      <c r="A53" s="35">
        <v>46076</v>
      </c>
      <c r="B53" s="29">
        <v>46076</v>
      </c>
      <c r="C53" s="18"/>
      <c r="D53" s="30" t="s">
        <v>64</v>
      </c>
      <c r="E53" s="31">
        <v>82</v>
      </c>
      <c r="F53" s="32" t="s">
        <v>26</v>
      </c>
      <c r="G53" s="22">
        <v>9.83</v>
      </c>
      <c r="H53" s="23">
        <f t="shared" si="0"/>
        <v>806.06000000000006</v>
      </c>
      <c r="I53" s="24">
        <v>82</v>
      </c>
      <c r="J53" s="16">
        <f t="shared" si="1"/>
        <v>806.06000000000006</v>
      </c>
    </row>
    <row r="54" spans="1:10" ht="16.5" customHeight="1" x14ac:dyDescent="0.2">
      <c r="A54" s="35">
        <v>45399</v>
      </c>
      <c r="B54" s="29">
        <v>45399</v>
      </c>
      <c r="C54" s="18"/>
      <c r="D54" s="30" t="s">
        <v>65</v>
      </c>
      <c r="E54" s="31">
        <v>24</v>
      </c>
      <c r="F54" s="32" t="s">
        <v>26</v>
      </c>
      <c r="G54" s="22">
        <v>264</v>
      </c>
      <c r="H54" s="23">
        <f t="shared" si="0"/>
        <v>6336</v>
      </c>
      <c r="I54" s="24">
        <v>24</v>
      </c>
      <c r="J54" s="16">
        <f t="shared" si="1"/>
        <v>6336</v>
      </c>
    </row>
    <row r="55" spans="1:10" ht="17.100000000000001" customHeight="1" x14ac:dyDescent="0.2">
      <c r="A55" s="35">
        <v>46076</v>
      </c>
      <c r="B55" s="29">
        <v>46076</v>
      </c>
      <c r="C55" s="18"/>
      <c r="D55" s="30" t="s">
        <v>66</v>
      </c>
      <c r="E55" s="31">
        <v>12</v>
      </c>
      <c r="F55" s="32" t="s">
        <v>26</v>
      </c>
      <c r="G55" s="22">
        <v>35.42</v>
      </c>
      <c r="H55" s="23">
        <f t="shared" si="0"/>
        <v>425.04</v>
      </c>
      <c r="I55" s="24">
        <v>8</v>
      </c>
      <c r="J55" s="16">
        <f t="shared" si="1"/>
        <v>283.36</v>
      </c>
    </row>
    <row r="56" spans="1:10" ht="17.100000000000001" customHeight="1" x14ac:dyDescent="0.2">
      <c r="A56" s="35">
        <v>46076</v>
      </c>
      <c r="B56" s="29">
        <v>46076</v>
      </c>
      <c r="C56" s="18"/>
      <c r="D56" s="30" t="s">
        <v>67</v>
      </c>
      <c r="E56" s="31">
        <v>24</v>
      </c>
      <c r="F56" s="32" t="s">
        <v>26</v>
      </c>
      <c r="G56" s="22">
        <v>46.61</v>
      </c>
      <c r="H56" s="23">
        <f t="shared" si="0"/>
        <v>1118.6399999999999</v>
      </c>
      <c r="I56" s="24">
        <v>19</v>
      </c>
      <c r="J56" s="16">
        <f t="shared" si="1"/>
        <v>885.59</v>
      </c>
    </row>
    <row r="57" spans="1:10" ht="17.100000000000001" customHeight="1" x14ac:dyDescent="0.2">
      <c r="A57" s="35">
        <v>45539</v>
      </c>
      <c r="B57" s="29">
        <v>45539</v>
      </c>
      <c r="C57" s="18"/>
      <c r="D57" s="30" t="s">
        <v>212</v>
      </c>
      <c r="E57" s="31">
        <v>12</v>
      </c>
      <c r="F57" s="32" t="s">
        <v>8</v>
      </c>
      <c r="G57" s="22">
        <v>10</v>
      </c>
      <c r="H57" s="23">
        <f t="shared" si="0"/>
        <v>120</v>
      </c>
      <c r="I57" s="24">
        <v>10</v>
      </c>
      <c r="J57" s="16">
        <f t="shared" si="1"/>
        <v>100</v>
      </c>
    </row>
    <row r="58" spans="1:10" ht="16.5" customHeight="1" x14ac:dyDescent="0.2">
      <c r="A58" s="35">
        <v>45539</v>
      </c>
      <c r="B58" s="29">
        <v>45539</v>
      </c>
      <c r="C58" s="18"/>
      <c r="D58" s="30" t="s">
        <v>68</v>
      </c>
      <c r="E58" s="31">
        <v>12</v>
      </c>
      <c r="F58" s="32" t="s">
        <v>8</v>
      </c>
      <c r="G58" s="22">
        <v>19.34</v>
      </c>
      <c r="H58" s="23">
        <f t="shared" si="0"/>
        <v>232.07999999999998</v>
      </c>
      <c r="I58" s="24">
        <v>0</v>
      </c>
      <c r="J58" s="16">
        <f t="shared" si="1"/>
        <v>0</v>
      </c>
    </row>
    <row r="59" spans="1:10" ht="17.100000000000001" customHeight="1" x14ac:dyDescent="0.2">
      <c r="A59" s="35">
        <v>45539</v>
      </c>
      <c r="B59" s="29">
        <v>45539</v>
      </c>
      <c r="C59" s="18"/>
      <c r="D59" s="30" t="s">
        <v>213</v>
      </c>
      <c r="E59" s="31">
        <v>12</v>
      </c>
      <c r="F59" s="32" t="s">
        <v>8</v>
      </c>
      <c r="G59" s="22">
        <v>30</v>
      </c>
      <c r="H59" s="23">
        <f t="shared" si="0"/>
        <v>360</v>
      </c>
      <c r="I59" s="24">
        <v>8</v>
      </c>
      <c r="J59" s="16">
        <f t="shared" si="1"/>
        <v>240</v>
      </c>
    </row>
    <row r="60" spans="1:10" ht="17.100000000000001" customHeight="1" x14ac:dyDescent="0.2">
      <c r="A60" s="35">
        <v>46076</v>
      </c>
      <c r="B60" s="29">
        <v>46076</v>
      </c>
      <c r="C60" s="18"/>
      <c r="D60" s="30" t="s">
        <v>214</v>
      </c>
      <c r="E60" s="31">
        <v>6</v>
      </c>
      <c r="F60" s="32" t="s">
        <v>8</v>
      </c>
      <c r="G60" s="22">
        <v>13.17</v>
      </c>
      <c r="H60" s="23">
        <f t="shared" si="0"/>
        <v>79.02</v>
      </c>
      <c r="I60" s="24">
        <v>0</v>
      </c>
      <c r="J60" s="16">
        <f t="shared" si="1"/>
        <v>0</v>
      </c>
    </row>
    <row r="61" spans="1:10" ht="17.100000000000001" customHeight="1" x14ac:dyDescent="0.2">
      <c r="A61" s="35">
        <v>45399</v>
      </c>
      <c r="B61" s="29">
        <v>45399</v>
      </c>
      <c r="C61" s="18"/>
      <c r="D61" s="30" t="s">
        <v>69</v>
      </c>
      <c r="E61" s="31">
        <v>12</v>
      </c>
      <c r="F61" s="32" t="s">
        <v>8</v>
      </c>
      <c r="G61" s="22">
        <v>25</v>
      </c>
      <c r="H61" s="23">
        <f t="shared" si="0"/>
        <v>300</v>
      </c>
      <c r="I61" s="24">
        <v>0</v>
      </c>
      <c r="J61" s="16">
        <f t="shared" si="1"/>
        <v>0</v>
      </c>
    </row>
    <row r="62" spans="1:10" ht="16.5" customHeight="1" x14ac:dyDescent="0.2">
      <c r="A62" s="35">
        <v>45539</v>
      </c>
      <c r="B62" s="29">
        <v>45539</v>
      </c>
      <c r="C62" s="18"/>
      <c r="D62" s="30" t="s">
        <v>70</v>
      </c>
      <c r="E62" s="31">
        <v>15</v>
      </c>
      <c r="F62" s="32" t="s">
        <v>8</v>
      </c>
      <c r="G62" s="22">
        <v>36</v>
      </c>
      <c r="H62" s="23">
        <f t="shared" si="0"/>
        <v>540</v>
      </c>
      <c r="I62" s="24">
        <v>7</v>
      </c>
      <c r="J62" s="16">
        <f t="shared" si="1"/>
        <v>252</v>
      </c>
    </row>
    <row r="63" spans="1:10" ht="17.100000000000001" customHeight="1" x14ac:dyDescent="0.2">
      <c r="A63" s="35">
        <v>45399</v>
      </c>
      <c r="B63" s="29">
        <v>45399</v>
      </c>
      <c r="C63" s="18"/>
      <c r="D63" s="30" t="s">
        <v>71</v>
      </c>
      <c r="E63" s="31">
        <v>3</v>
      </c>
      <c r="F63" s="32" t="s">
        <v>26</v>
      </c>
      <c r="G63" s="22">
        <v>28</v>
      </c>
      <c r="H63" s="23">
        <f t="shared" si="0"/>
        <v>84</v>
      </c>
      <c r="I63" s="24">
        <v>1</v>
      </c>
      <c r="J63" s="16">
        <f t="shared" si="1"/>
        <v>28</v>
      </c>
    </row>
    <row r="64" spans="1:10" ht="17.100000000000001" customHeight="1" x14ac:dyDescent="0.2">
      <c r="A64" s="35">
        <v>45539</v>
      </c>
      <c r="B64" s="29">
        <v>45539</v>
      </c>
      <c r="C64" s="18"/>
      <c r="D64" s="30" t="s">
        <v>72</v>
      </c>
      <c r="E64" s="31">
        <v>10</v>
      </c>
      <c r="F64" s="32" t="s">
        <v>26</v>
      </c>
      <c r="G64" s="22">
        <v>85</v>
      </c>
      <c r="H64" s="23">
        <f t="shared" si="0"/>
        <v>850</v>
      </c>
      <c r="I64" s="24">
        <v>1</v>
      </c>
      <c r="J64" s="16">
        <f t="shared" si="1"/>
        <v>85</v>
      </c>
    </row>
    <row r="65" spans="1:10" ht="18" customHeight="1" x14ac:dyDescent="0.2">
      <c r="A65" s="35">
        <v>46076</v>
      </c>
      <c r="B65" s="29">
        <v>46076</v>
      </c>
      <c r="C65" s="18"/>
      <c r="D65" s="30" t="s">
        <v>73</v>
      </c>
      <c r="E65" s="31">
        <v>36</v>
      </c>
      <c r="F65" s="32" t="s">
        <v>44</v>
      </c>
      <c r="G65" s="22">
        <v>15.76</v>
      </c>
      <c r="H65" s="23">
        <f t="shared" si="0"/>
        <v>567.36</v>
      </c>
      <c r="I65" s="24">
        <v>24</v>
      </c>
      <c r="J65" s="16">
        <f t="shared" si="1"/>
        <v>378.24</v>
      </c>
    </row>
    <row r="66" spans="1:10" ht="21.75" customHeight="1" x14ac:dyDescent="0.2">
      <c r="A66" s="35">
        <v>46076</v>
      </c>
      <c r="B66" s="29">
        <v>46076</v>
      </c>
      <c r="C66" s="18"/>
      <c r="D66" s="30" t="s">
        <v>215</v>
      </c>
      <c r="E66" s="31">
        <v>24</v>
      </c>
      <c r="F66" s="32" t="s">
        <v>44</v>
      </c>
      <c r="G66" s="22">
        <v>22.88</v>
      </c>
      <c r="H66" s="23">
        <f t="shared" si="0"/>
        <v>549.12</v>
      </c>
      <c r="I66" s="24">
        <v>16</v>
      </c>
      <c r="J66" s="16">
        <f t="shared" si="1"/>
        <v>366.08</v>
      </c>
    </row>
    <row r="67" spans="1:10" ht="17.100000000000001" customHeight="1" x14ac:dyDescent="0.2">
      <c r="A67" s="35">
        <v>46076</v>
      </c>
      <c r="B67" s="29">
        <v>46076</v>
      </c>
      <c r="C67" s="18"/>
      <c r="D67" s="30" t="s">
        <v>74</v>
      </c>
      <c r="E67" s="31">
        <v>20</v>
      </c>
      <c r="F67" s="32" t="s">
        <v>26</v>
      </c>
      <c r="G67" s="22">
        <v>22.03</v>
      </c>
      <c r="H67" s="23">
        <f t="shared" si="0"/>
        <v>440.6</v>
      </c>
      <c r="I67" s="24">
        <v>16</v>
      </c>
      <c r="J67" s="16">
        <f t="shared" si="1"/>
        <v>352.48</v>
      </c>
    </row>
    <row r="68" spans="1:10" ht="17.100000000000001" customHeight="1" x14ac:dyDescent="0.2">
      <c r="A68" s="35">
        <v>46076</v>
      </c>
      <c r="B68" s="29">
        <v>46076</v>
      </c>
      <c r="C68" s="18"/>
      <c r="D68" s="30" t="s">
        <v>75</v>
      </c>
      <c r="E68" s="31">
        <v>40</v>
      </c>
      <c r="F68" s="32" t="s">
        <v>8</v>
      </c>
      <c r="G68" s="22">
        <v>46.61</v>
      </c>
      <c r="H68" s="23">
        <f t="shared" si="0"/>
        <v>1864.4</v>
      </c>
      <c r="I68" s="24">
        <v>20</v>
      </c>
      <c r="J68" s="16">
        <f t="shared" si="1"/>
        <v>932.2</v>
      </c>
    </row>
    <row r="69" spans="1:10" ht="29.25" customHeight="1" x14ac:dyDescent="0.2">
      <c r="A69" s="35">
        <v>46076</v>
      </c>
      <c r="B69" s="29">
        <v>46076</v>
      </c>
      <c r="C69" s="18"/>
      <c r="D69" s="30" t="s">
        <v>76</v>
      </c>
      <c r="E69" s="31">
        <v>3</v>
      </c>
      <c r="F69" s="32" t="s">
        <v>26</v>
      </c>
      <c r="G69" s="22">
        <v>510.16</v>
      </c>
      <c r="H69" s="23">
        <f t="shared" si="0"/>
        <v>1530.48</v>
      </c>
      <c r="I69" s="24">
        <v>1</v>
      </c>
      <c r="J69" s="16">
        <f t="shared" si="1"/>
        <v>510.16</v>
      </c>
    </row>
    <row r="70" spans="1:10" ht="18" customHeight="1" x14ac:dyDescent="0.2">
      <c r="A70" s="35">
        <v>45539</v>
      </c>
      <c r="B70" s="29">
        <v>45539</v>
      </c>
      <c r="C70" s="18"/>
      <c r="D70" s="30" t="s">
        <v>77</v>
      </c>
      <c r="E70" s="31">
        <v>4</v>
      </c>
      <c r="F70" s="32" t="s">
        <v>26</v>
      </c>
      <c r="G70" s="22">
        <v>95</v>
      </c>
      <c r="H70" s="23">
        <f t="shared" ref="H70:H140" si="4">G70*E70</f>
        <v>380</v>
      </c>
      <c r="I70" s="24">
        <v>0</v>
      </c>
      <c r="J70" s="16">
        <f t="shared" ref="J70:J140" si="5">I70*G70</f>
        <v>0</v>
      </c>
    </row>
    <row r="71" spans="1:10" ht="17.100000000000001" customHeight="1" x14ac:dyDescent="0.2">
      <c r="A71" s="34">
        <v>46076</v>
      </c>
      <c r="B71" s="25">
        <v>46076</v>
      </c>
      <c r="C71" s="18"/>
      <c r="D71" s="26" t="s">
        <v>216</v>
      </c>
      <c r="E71" s="27">
        <v>5</v>
      </c>
      <c r="F71" s="28" t="s">
        <v>26</v>
      </c>
      <c r="G71" s="22">
        <v>83.22</v>
      </c>
      <c r="H71" s="23">
        <f t="shared" si="4"/>
        <v>416.1</v>
      </c>
      <c r="I71" s="24">
        <v>3</v>
      </c>
      <c r="J71" s="16">
        <f t="shared" si="5"/>
        <v>249.66</v>
      </c>
    </row>
    <row r="72" spans="1:10" ht="17.100000000000001" customHeight="1" x14ac:dyDescent="0.2">
      <c r="A72" s="35">
        <v>46076</v>
      </c>
      <c r="B72" s="29">
        <v>46076</v>
      </c>
      <c r="C72" s="18"/>
      <c r="D72" s="30" t="s">
        <v>78</v>
      </c>
      <c r="E72" s="31">
        <v>29</v>
      </c>
      <c r="F72" s="32" t="s">
        <v>8</v>
      </c>
      <c r="G72" s="22">
        <v>1575</v>
      </c>
      <c r="H72" s="23">
        <f t="shared" si="4"/>
        <v>45675</v>
      </c>
      <c r="I72" s="24">
        <v>18</v>
      </c>
      <c r="J72" s="16">
        <f t="shared" si="5"/>
        <v>28350</v>
      </c>
    </row>
    <row r="73" spans="1:10" ht="17.100000000000001" customHeight="1" x14ac:dyDescent="0.2">
      <c r="A73" s="35">
        <v>46076</v>
      </c>
      <c r="B73" s="29">
        <v>46076</v>
      </c>
      <c r="C73" s="18"/>
      <c r="D73" s="30" t="s">
        <v>79</v>
      </c>
      <c r="E73" s="31">
        <v>10</v>
      </c>
      <c r="F73" s="32" t="s">
        <v>44</v>
      </c>
      <c r="G73" s="22">
        <v>232</v>
      </c>
      <c r="H73" s="23">
        <f t="shared" si="4"/>
        <v>2320</v>
      </c>
      <c r="I73" s="24">
        <v>9</v>
      </c>
      <c r="J73" s="16">
        <f t="shared" si="5"/>
        <v>2088</v>
      </c>
    </row>
    <row r="74" spans="1:10" ht="16.5" customHeight="1" x14ac:dyDescent="0.2">
      <c r="A74" s="35">
        <v>45539</v>
      </c>
      <c r="B74" s="29">
        <v>45539</v>
      </c>
      <c r="C74" s="18"/>
      <c r="D74" s="30" t="s">
        <v>80</v>
      </c>
      <c r="E74" s="31">
        <v>10</v>
      </c>
      <c r="F74" s="32" t="s">
        <v>44</v>
      </c>
      <c r="G74" s="22">
        <v>177</v>
      </c>
      <c r="H74" s="23">
        <f t="shared" si="4"/>
        <v>1770</v>
      </c>
      <c r="I74" s="24">
        <v>0</v>
      </c>
      <c r="J74" s="16">
        <f t="shared" si="5"/>
        <v>0</v>
      </c>
    </row>
    <row r="75" spans="1:10" ht="17.100000000000001" customHeight="1" x14ac:dyDescent="0.2">
      <c r="A75" s="35">
        <v>45399</v>
      </c>
      <c r="B75" s="29">
        <v>45399</v>
      </c>
      <c r="C75" s="18"/>
      <c r="D75" s="30" t="s">
        <v>81</v>
      </c>
      <c r="E75" s="31">
        <v>30</v>
      </c>
      <c r="F75" s="32" t="s">
        <v>26</v>
      </c>
      <c r="G75" s="22">
        <v>15</v>
      </c>
      <c r="H75" s="23">
        <f t="shared" si="4"/>
        <v>450</v>
      </c>
      <c r="I75" s="24">
        <v>18</v>
      </c>
      <c r="J75" s="16">
        <f t="shared" si="5"/>
        <v>270</v>
      </c>
    </row>
    <row r="76" spans="1:10" ht="17.100000000000001" customHeight="1" x14ac:dyDescent="0.2">
      <c r="A76" s="35">
        <v>46076</v>
      </c>
      <c r="B76" s="29">
        <v>46076</v>
      </c>
      <c r="C76" s="18"/>
      <c r="D76" s="30" t="s">
        <v>82</v>
      </c>
      <c r="E76" s="31">
        <v>100</v>
      </c>
      <c r="F76" s="32" t="s">
        <v>26</v>
      </c>
      <c r="G76" s="22">
        <v>1.07</v>
      </c>
      <c r="H76" s="23">
        <f t="shared" si="4"/>
        <v>107</v>
      </c>
      <c r="I76" s="24">
        <v>1</v>
      </c>
      <c r="J76" s="16">
        <f t="shared" si="5"/>
        <v>1.07</v>
      </c>
    </row>
    <row r="77" spans="1:10" ht="17.100000000000001" customHeight="1" x14ac:dyDescent="0.2">
      <c r="A77" s="35">
        <v>46076</v>
      </c>
      <c r="B77" s="29">
        <v>46076</v>
      </c>
      <c r="C77" s="18"/>
      <c r="D77" s="30" t="s">
        <v>219</v>
      </c>
      <c r="E77" s="31">
        <v>15</v>
      </c>
      <c r="F77" s="32" t="s">
        <v>15</v>
      </c>
      <c r="G77" s="22">
        <v>182</v>
      </c>
      <c r="H77" s="23">
        <f t="shared" si="4"/>
        <v>2730</v>
      </c>
      <c r="I77" s="24">
        <v>11</v>
      </c>
      <c r="J77" s="16">
        <f t="shared" si="5"/>
        <v>2002</v>
      </c>
    </row>
    <row r="78" spans="1:10" ht="21.95" customHeight="1" x14ac:dyDescent="0.2">
      <c r="A78" s="35" t="s">
        <v>13</v>
      </c>
      <c r="B78" s="35" t="s">
        <v>13</v>
      </c>
      <c r="C78" s="18"/>
      <c r="D78" s="30" t="s">
        <v>83</v>
      </c>
      <c r="E78" s="31">
        <v>800</v>
      </c>
      <c r="F78" s="32" t="s">
        <v>26</v>
      </c>
      <c r="G78" s="22">
        <v>12</v>
      </c>
      <c r="H78" s="23">
        <f t="shared" si="4"/>
        <v>9600</v>
      </c>
      <c r="I78" s="24">
        <v>0</v>
      </c>
      <c r="J78" s="16">
        <f t="shared" si="5"/>
        <v>0</v>
      </c>
    </row>
    <row r="79" spans="1:10" ht="16.5" customHeight="1" x14ac:dyDescent="0.2">
      <c r="A79" s="35" t="s">
        <v>13</v>
      </c>
      <c r="B79" s="29" t="s">
        <v>13</v>
      </c>
      <c r="C79" s="18"/>
      <c r="D79" s="30" t="s">
        <v>217</v>
      </c>
      <c r="E79" s="31">
        <v>1000</v>
      </c>
      <c r="F79" s="32" t="s">
        <v>16</v>
      </c>
      <c r="G79" s="22">
        <v>2</v>
      </c>
      <c r="H79" s="23">
        <f t="shared" si="4"/>
        <v>2000</v>
      </c>
      <c r="I79" s="24">
        <v>200</v>
      </c>
      <c r="J79" s="16">
        <f t="shared" si="5"/>
        <v>400</v>
      </c>
    </row>
    <row r="80" spans="1:10" ht="17.100000000000001" customHeight="1" x14ac:dyDescent="0.2">
      <c r="A80" s="35">
        <v>45399</v>
      </c>
      <c r="B80" s="29">
        <v>45399</v>
      </c>
      <c r="C80" s="18"/>
      <c r="D80" s="30" t="s">
        <v>218</v>
      </c>
      <c r="E80" s="31">
        <v>500</v>
      </c>
      <c r="F80" s="32" t="s">
        <v>26</v>
      </c>
      <c r="G80" s="22">
        <v>10</v>
      </c>
      <c r="H80" s="23">
        <f t="shared" si="4"/>
        <v>5000</v>
      </c>
      <c r="I80" s="24">
        <v>150</v>
      </c>
      <c r="J80" s="16">
        <f t="shared" si="5"/>
        <v>1500</v>
      </c>
    </row>
    <row r="81" spans="1:10" ht="16.5" customHeight="1" x14ac:dyDescent="0.2">
      <c r="A81" s="35" t="s">
        <v>13</v>
      </c>
      <c r="B81" s="29" t="s">
        <v>13</v>
      </c>
      <c r="C81" s="18"/>
      <c r="D81" s="30" t="s">
        <v>84</v>
      </c>
      <c r="E81" s="31">
        <v>48</v>
      </c>
      <c r="F81" s="32" t="s">
        <v>26</v>
      </c>
      <c r="G81" s="22">
        <v>48.64</v>
      </c>
      <c r="H81" s="23">
        <f t="shared" si="4"/>
        <v>2334.7200000000003</v>
      </c>
      <c r="I81" s="24">
        <v>38</v>
      </c>
      <c r="J81" s="16">
        <f t="shared" si="5"/>
        <v>1848.32</v>
      </c>
    </row>
    <row r="82" spans="1:10" ht="17.100000000000001" customHeight="1" x14ac:dyDescent="0.2">
      <c r="A82" s="35">
        <v>45399</v>
      </c>
      <c r="B82" s="29">
        <v>45399</v>
      </c>
      <c r="C82" s="18"/>
      <c r="D82" s="30" t="s">
        <v>85</v>
      </c>
      <c r="E82" s="31">
        <v>48</v>
      </c>
      <c r="F82" s="32" t="s">
        <v>26</v>
      </c>
      <c r="G82" s="22">
        <v>45</v>
      </c>
      <c r="H82" s="23">
        <f t="shared" si="4"/>
        <v>2160</v>
      </c>
      <c r="I82" s="24">
        <v>24</v>
      </c>
      <c r="J82" s="16">
        <f t="shared" si="5"/>
        <v>1080</v>
      </c>
    </row>
    <row r="83" spans="1:10" ht="21.95" customHeight="1" x14ac:dyDescent="0.2">
      <c r="A83" s="35">
        <v>45399</v>
      </c>
      <c r="B83" s="29">
        <v>45399</v>
      </c>
      <c r="C83" s="18"/>
      <c r="D83" s="30" t="s">
        <v>86</v>
      </c>
      <c r="E83" s="31">
        <v>5</v>
      </c>
      <c r="F83" s="32" t="s">
        <v>26</v>
      </c>
      <c r="G83" s="22">
        <v>70</v>
      </c>
      <c r="H83" s="23">
        <f t="shared" si="4"/>
        <v>350</v>
      </c>
      <c r="I83" s="24">
        <v>0</v>
      </c>
      <c r="J83" s="16">
        <f t="shared" si="5"/>
        <v>0</v>
      </c>
    </row>
    <row r="84" spans="1:10" ht="29.25" customHeight="1" x14ac:dyDescent="0.2">
      <c r="A84" s="35">
        <v>45539</v>
      </c>
      <c r="B84" s="29">
        <v>45539</v>
      </c>
      <c r="C84" s="18"/>
      <c r="D84" s="30" t="s">
        <v>87</v>
      </c>
      <c r="E84" s="31">
        <v>48</v>
      </c>
      <c r="F84" s="32" t="s">
        <v>26</v>
      </c>
      <c r="G84" s="22">
        <v>65.42</v>
      </c>
      <c r="H84" s="23">
        <f t="shared" si="4"/>
        <v>3140.16</v>
      </c>
      <c r="I84" s="24">
        <v>10</v>
      </c>
      <c r="J84" s="16">
        <f t="shared" si="5"/>
        <v>654.20000000000005</v>
      </c>
    </row>
    <row r="85" spans="1:10" ht="30" customHeight="1" x14ac:dyDescent="0.2">
      <c r="A85" s="35">
        <v>46076</v>
      </c>
      <c r="B85" s="29">
        <v>46076</v>
      </c>
      <c r="C85" s="18"/>
      <c r="D85" s="30" t="s">
        <v>88</v>
      </c>
      <c r="E85" s="31">
        <v>24</v>
      </c>
      <c r="F85" s="32" t="s">
        <v>26</v>
      </c>
      <c r="G85" s="22">
        <v>17.77</v>
      </c>
      <c r="H85" s="23">
        <f t="shared" si="4"/>
        <v>426.48</v>
      </c>
      <c r="I85" s="24">
        <v>6</v>
      </c>
      <c r="J85" s="16">
        <f t="shared" si="5"/>
        <v>106.62</v>
      </c>
    </row>
    <row r="86" spans="1:10" ht="17.100000000000001" customHeight="1" x14ac:dyDescent="0.2">
      <c r="A86" s="35" t="s">
        <v>13</v>
      </c>
      <c r="B86" s="29" t="s">
        <v>13</v>
      </c>
      <c r="C86" s="18"/>
      <c r="D86" s="30" t="s">
        <v>89</v>
      </c>
      <c r="E86" s="31">
        <v>15</v>
      </c>
      <c r="F86" s="32" t="s">
        <v>8</v>
      </c>
      <c r="G86" s="22">
        <v>53.46</v>
      </c>
      <c r="H86" s="23">
        <f t="shared" si="4"/>
        <v>801.9</v>
      </c>
      <c r="I86" s="24">
        <v>8</v>
      </c>
      <c r="J86" s="16">
        <f t="shared" si="5"/>
        <v>427.68</v>
      </c>
    </row>
    <row r="87" spans="1:10" ht="17.100000000000001" customHeight="1" x14ac:dyDescent="0.2">
      <c r="A87" s="35">
        <v>46076</v>
      </c>
      <c r="B87" s="29">
        <v>46076</v>
      </c>
      <c r="C87" s="18"/>
      <c r="D87" s="30" t="s">
        <v>90</v>
      </c>
      <c r="E87" s="31">
        <v>20</v>
      </c>
      <c r="F87" s="32" t="s">
        <v>8</v>
      </c>
      <c r="G87" s="22">
        <v>52.2</v>
      </c>
      <c r="H87" s="23">
        <f t="shared" si="4"/>
        <v>1044</v>
      </c>
      <c r="I87" s="24">
        <v>12</v>
      </c>
      <c r="J87" s="16">
        <f t="shared" si="5"/>
        <v>626.40000000000009</v>
      </c>
    </row>
    <row r="88" spans="1:10" ht="16.5" customHeight="1" x14ac:dyDescent="0.2">
      <c r="A88" s="35">
        <v>46076</v>
      </c>
      <c r="B88" s="29">
        <v>46076</v>
      </c>
      <c r="C88" s="18"/>
      <c r="D88" s="30" t="s">
        <v>91</v>
      </c>
      <c r="E88" s="31">
        <v>15</v>
      </c>
      <c r="F88" s="32" t="s">
        <v>26</v>
      </c>
      <c r="G88" s="22">
        <v>20.25</v>
      </c>
      <c r="H88" s="23">
        <f t="shared" si="4"/>
        <v>303.75</v>
      </c>
      <c r="I88" s="24">
        <v>11</v>
      </c>
      <c r="J88" s="16">
        <f t="shared" si="5"/>
        <v>222.75</v>
      </c>
    </row>
    <row r="89" spans="1:10" ht="17.100000000000001" customHeight="1" x14ac:dyDescent="0.2">
      <c r="A89" s="35">
        <v>46076</v>
      </c>
      <c r="B89" s="29">
        <v>46076</v>
      </c>
      <c r="C89" s="18"/>
      <c r="D89" s="30" t="s">
        <v>92</v>
      </c>
      <c r="E89" s="31">
        <v>6</v>
      </c>
      <c r="F89" s="32" t="s">
        <v>26</v>
      </c>
      <c r="G89" s="22">
        <v>3.25</v>
      </c>
      <c r="H89" s="23">
        <f t="shared" si="4"/>
        <v>19.5</v>
      </c>
      <c r="I89" s="24">
        <v>2</v>
      </c>
      <c r="J89" s="16">
        <f t="shared" si="5"/>
        <v>6.5</v>
      </c>
    </row>
    <row r="90" spans="1:10" ht="17.100000000000001" customHeight="1" x14ac:dyDescent="0.2">
      <c r="A90" s="35">
        <v>45399</v>
      </c>
      <c r="B90" s="29">
        <v>45399</v>
      </c>
      <c r="C90" s="18"/>
      <c r="D90" s="30" t="s">
        <v>93</v>
      </c>
      <c r="E90" s="31">
        <v>12</v>
      </c>
      <c r="F90" s="32" t="s">
        <v>26</v>
      </c>
      <c r="G90" s="22">
        <v>9</v>
      </c>
      <c r="H90" s="23">
        <f t="shared" si="4"/>
        <v>108</v>
      </c>
      <c r="I90" s="24">
        <v>0</v>
      </c>
      <c r="J90" s="16">
        <f t="shared" si="5"/>
        <v>0</v>
      </c>
    </row>
    <row r="91" spans="1:10" ht="17.100000000000001" customHeight="1" x14ac:dyDescent="0.2">
      <c r="A91" s="35">
        <v>45539</v>
      </c>
      <c r="B91" s="29">
        <v>45539</v>
      </c>
      <c r="C91" s="18"/>
      <c r="D91" s="30" t="s">
        <v>94</v>
      </c>
      <c r="E91" s="31">
        <v>12</v>
      </c>
      <c r="F91" s="32" t="s">
        <v>26</v>
      </c>
      <c r="G91" s="22">
        <v>90</v>
      </c>
      <c r="H91" s="23">
        <f t="shared" si="4"/>
        <v>1080</v>
      </c>
      <c r="I91" s="24">
        <v>2</v>
      </c>
      <c r="J91" s="16">
        <f t="shared" si="5"/>
        <v>180</v>
      </c>
    </row>
    <row r="92" spans="1:10" ht="17.100000000000001" customHeight="1" x14ac:dyDescent="0.2">
      <c r="A92" s="35">
        <v>45399</v>
      </c>
      <c r="B92" s="29">
        <v>45399</v>
      </c>
      <c r="C92" s="18"/>
      <c r="D92" s="30" t="s">
        <v>95</v>
      </c>
      <c r="E92" s="31">
        <v>1</v>
      </c>
      <c r="F92" s="32" t="s">
        <v>26</v>
      </c>
      <c r="G92" s="22">
        <v>400</v>
      </c>
      <c r="H92" s="23">
        <f t="shared" si="4"/>
        <v>400</v>
      </c>
      <c r="I92" s="24">
        <v>0</v>
      </c>
      <c r="J92" s="16">
        <f t="shared" si="5"/>
        <v>0</v>
      </c>
    </row>
    <row r="93" spans="1:10" ht="17.100000000000001" customHeight="1" x14ac:dyDescent="0.2">
      <c r="A93" s="35">
        <v>46076</v>
      </c>
      <c r="B93" s="29">
        <v>46076</v>
      </c>
      <c r="C93" s="18"/>
      <c r="D93" s="30" t="s">
        <v>14</v>
      </c>
      <c r="E93" s="31">
        <v>3</v>
      </c>
      <c r="F93" s="32" t="s">
        <v>26</v>
      </c>
      <c r="G93" s="22">
        <v>152.54</v>
      </c>
      <c r="H93" s="23">
        <f t="shared" si="4"/>
        <v>457.62</v>
      </c>
      <c r="I93" s="24">
        <v>2</v>
      </c>
      <c r="J93" s="16">
        <f t="shared" si="5"/>
        <v>305.08</v>
      </c>
    </row>
    <row r="94" spans="1:10" ht="17.100000000000001" customHeight="1" x14ac:dyDescent="0.2">
      <c r="A94" s="35">
        <v>45737</v>
      </c>
      <c r="B94" s="29">
        <v>45737</v>
      </c>
      <c r="C94" s="18"/>
      <c r="D94" s="30" t="s">
        <v>96</v>
      </c>
      <c r="E94" s="31">
        <v>24</v>
      </c>
      <c r="F94" s="32" t="s">
        <v>26</v>
      </c>
      <c r="G94" s="22">
        <v>450</v>
      </c>
      <c r="H94" s="23">
        <f t="shared" si="4"/>
        <v>10800</v>
      </c>
      <c r="I94" s="24">
        <v>0</v>
      </c>
      <c r="J94" s="16">
        <f t="shared" si="5"/>
        <v>0</v>
      </c>
    </row>
    <row r="95" spans="1:10" ht="16.5" customHeight="1" x14ac:dyDescent="0.2">
      <c r="A95" s="35">
        <v>45737</v>
      </c>
      <c r="B95" s="29">
        <v>45737</v>
      </c>
      <c r="C95" s="18"/>
      <c r="D95" s="30" t="s">
        <v>97</v>
      </c>
      <c r="E95" s="31">
        <v>6</v>
      </c>
      <c r="F95" s="32" t="s">
        <v>26</v>
      </c>
      <c r="G95" s="22">
        <v>300</v>
      </c>
      <c r="H95" s="23">
        <f t="shared" si="4"/>
        <v>1800</v>
      </c>
      <c r="I95" s="24">
        <v>3</v>
      </c>
      <c r="J95" s="16">
        <f t="shared" si="5"/>
        <v>900</v>
      </c>
    </row>
    <row r="96" spans="1:10" ht="17.100000000000001" customHeight="1" x14ac:dyDescent="0.2">
      <c r="A96" s="35">
        <v>45737</v>
      </c>
      <c r="B96" s="29">
        <v>45737</v>
      </c>
      <c r="C96" s="18"/>
      <c r="D96" s="30" t="s">
        <v>98</v>
      </c>
      <c r="E96" s="31">
        <v>10</v>
      </c>
      <c r="F96" s="32" t="s">
        <v>26</v>
      </c>
      <c r="G96" s="22">
        <v>350</v>
      </c>
      <c r="H96" s="23">
        <f t="shared" si="4"/>
        <v>3500</v>
      </c>
      <c r="I96" s="24">
        <v>6</v>
      </c>
      <c r="J96" s="16">
        <f t="shared" si="5"/>
        <v>2100</v>
      </c>
    </row>
    <row r="97" spans="1:10" ht="17.100000000000001" customHeight="1" x14ac:dyDescent="0.2">
      <c r="A97" s="35">
        <v>45737</v>
      </c>
      <c r="B97" s="29">
        <v>45737</v>
      </c>
      <c r="C97" s="18"/>
      <c r="D97" s="30" t="s">
        <v>99</v>
      </c>
      <c r="E97" s="31">
        <v>5</v>
      </c>
      <c r="F97" s="32" t="s">
        <v>26</v>
      </c>
      <c r="G97" s="22">
        <v>400</v>
      </c>
      <c r="H97" s="23">
        <f t="shared" si="4"/>
        <v>2000</v>
      </c>
      <c r="I97" s="24">
        <v>2</v>
      </c>
      <c r="J97" s="16">
        <f t="shared" si="5"/>
        <v>800</v>
      </c>
    </row>
    <row r="98" spans="1:10" ht="17.100000000000001" customHeight="1" x14ac:dyDescent="0.2">
      <c r="A98" s="35">
        <v>45737</v>
      </c>
      <c r="B98" s="29">
        <v>45737</v>
      </c>
      <c r="C98" s="18"/>
      <c r="D98" s="30" t="s">
        <v>100</v>
      </c>
      <c r="E98" s="31">
        <v>12</v>
      </c>
      <c r="F98" s="32" t="s">
        <v>26</v>
      </c>
      <c r="G98" s="22">
        <v>550</v>
      </c>
      <c r="H98" s="23">
        <f t="shared" si="4"/>
        <v>6600</v>
      </c>
      <c r="I98" s="24">
        <v>1</v>
      </c>
      <c r="J98" s="16">
        <f t="shared" si="5"/>
        <v>550</v>
      </c>
    </row>
    <row r="99" spans="1:10" ht="17.100000000000001" customHeight="1" x14ac:dyDescent="0.2">
      <c r="A99" s="35"/>
      <c r="B99" s="29"/>
      <c r="C99" s="18"/>
      <c r="D99" s="30" t="s">
        <v>237</v>
      </c>
      <c r="E99" s="31">
        <v>1</v>
      </c>
      <c r="F99" s="32" t="s">
        <v>26</v>
      </c>
      <c r="G99" s="22">
        <v>850</v>
      </c>
      <c r="H99" s="23">
        <f t="shared" si="4"/>
        <v>850</v>
      </c>
      <c r="I99" s="24">
        <v>1</v>
      </c>
      <c r="J99" s="16">
        <f t="shared" si="5"/>
        <v>850</v>
      </c>
    </row>
    <row r="100" spans="1:10" ht="16.5" customHeight="1" x14ac:dyDescent="0.2">
      <c r="A100" s="35">
        <v>45737</v>
      </c>
      <c r="B100" s="29">
        <v>45737</v>
      </c>
      <c r="C100" s="18"/>
      <c r="D100" s="30" t="s">
        <v>101</v>
      </c>
      <c r="E100" s="31">
        <v>3</v>
      </c>
      <c r="F100" s="32" t="s">
        <v>26</v>
      </c>
      <c r="G100" s="22">
        <v>100</v>
      </c>
      <c r="H100" s="23">
        <f t="shared" si="4"/>
        <v>300</v>
      </c>
      <c r="I100" s="24">
        <v>1</v>
      </c>
      <c r="J100" s="16">
        <f t="shared" si="5"/>
        <v>100</v>
      </c>
    </row>
    <row r="101" spans="1:10" ht="16.5" customHeight="1" x14ac:dyDescent="0.2">
      <c r="A101" s="35">
        <v>45737</v>
      </c>
      <c r="B101" s="29">
        <v>45737</v>
      </c>
      <c r="C101" s="18"/>
      <c r="D101" s="30" t="s">
        <v>102</v>
      </c>
      <c r="E101" s="31">
        <v>10</v>
      </c>
      <c r="F101" s="32" t="s">
        <v>103</v>
      </c>
      <c r="G101" s="22">
        <v>4897</v>
      </c>
      <c r="H101" s="23">
        <f t="shared" si="4"/>
        <v>48970</v>
      </c>
      <c r="I101" s="24">
        <v>0</v>
      </c>
      <c r="J101" s="16">
        <f t="shared" si="5"/>
        <v>0</v>
      </c>
    </row>
    <row r="102" spans="1:10" ht="18" customHeight="1" x14ac:dyDescent="0.2">
      <c r="A102" s="35">
        <v>45733</v>
      </c>
      <c r="B102" s="29">
        <v>45733</v>
      </c>
      <c r="C102" s="18"/>
      <c r="D102" s="30" t="s">
        <v>104</v>
      </c>
      <c r="E102" s="31">
        <v>20</v>
      </c>
      <c r="F102" s="32" t="s">
        <v>26</v>
      </c>
      <c r="G102" s="22">
        <v>1800</v>
      </c>
      <c r="H102" s="23">
        <f t="shared" si="4"/>
        <v>36000</v>
      </c>
      <c r="I102" s="24">
        <v>1</v>
      </c>
      <c r="J102" s="16">
        <f t="shared" si="5"/>
        <v>1800</v>
      </c>
    </row>
    <row r="103" spans="1:10" ht="17.100000000000001" customHeight="1" x14ac:dyDescent="0.2">
      <c r="A103" s="35">
        <v>45733</v>
      </c>
      <c r="B103" s="29">
        <v>45733</v>
      </c>
      <c r="C103" s="18"/>
      <c r="D103" s="30" t="s">
        <v>105</v>
      </c>
      <c r="E103" s="31">
        <v>20</v>
      </c>
      <c r="F103" s="32" t="s">
        <v>26</v>
      </c>
      <c r="G103" s="22">
        <v>2300</v>
      </c>
      <c r="H103" s="23">
        <f t="shared" si="4"/>
        <v>46000</v>
      </c>
      <c r="I103" s="24">
        <v>0</v>
      </c>
      <c r="J103" s="16">
        <f t="shared" si="5"/>
        <v>0</v>
      </c>
    </row>
    <row r="104" spans="1:10" ht="17.100000000000001" customHeight="1" x14ac:dyDescent="0.2">
      <c r="A104" s="35">
        <v>45713</v>
      </c>
      <c r="B104" s="29">
        <v>45713</v>
      </c>
      <c r="C104" s="18"/>
      <c r="D104" s="30" t="s">
        <v>106</v>
      </c>
      <c r="E104" s="31">
        <v>5</v>
      </c>
      <c r="F104" s="32" t="s">
        <v>26</v>
      </c>
      <c r="G104" s="22">
        <v>1450</v>
      </c>
      <c r="H104" s="23">
        <f t="shared" si="4"/>
        <v>7250</v>
      </c>
      <c r="I104" s="24">
        <v>2</v>
      </c>
      <c r="J104" s="16">
        <f t="shared" si="5"/>
        <v>2900</v>
      </c>
    </row>
    <row r="105" spans="1:10" ht="16.5" customHeight="1" x14ac:dyDescent="0.2">
      <c r="A105" s="35">
        <v>45713</v>
      </c>
      <c r="B105" s="29">
        <v>45713</v>
      </c>
      <c r="C105" s="18"/>
      <c r="D105" s="30" t="s">
        <v>107</v>
      </c>
      <c r="E105" s="31">
        <v>15</v>
      </c>
      <c r="F105" s="32" t="s">
        <v>26</v>
      </c>
      <c r="G105" s="22">
        <v>1690</v>
      </c>
      <c r="H105" s="23">
        <f t="shared" si="4"/>
        <v>25350</v>
      </c>
      <c r="I105" s="24">
        <v>0</v>
      </c>
      <c r="J105" s="16">
        <f t="shared" si="5"/>
        <v>0</v>
      </c>
    </row>
    <row r="106" spans="1:10" ht="17.100000000000001" customHeight="1" x14ac:dyDescent="0.2">
      <c r="A106" s="35">
        <v>45726</v>
      </c>
      <c r="B106" s="29">
        <v>45726</v>
      </c>
      <c r="C106" s="18"/>
      <c r="D106" s="30" t="s">
        <v>238</v>
      </c>
      <c r="E106" s="31">
        <v>8</v>
      </c>
      <c r="F106" s="32" t="s">
        <v>26</v>
      </c>
      <c r="G106" s="22">
        <v>9282</v>
      </c>
      <c r="H106" s="23">
        <f t="shared" si="4"/>
        <v>74256</v>
      </c>
      <c r="I106" s="24">
        <v>3</v>
      </c>
      <c r="J106" s="16">
        <f t="shared" si="5"/>
        <v>27846</v>
      </c>
    </row>
    <row r="107" spans="1:10" ht="17.100000000000001" customHeight="1" x14ac:dyDescent="0.2">
      <c r="A107" s="35">
        <v>45754</v>
      </c>
      <c r="B107" s="29">
        <v>45733</v>
      </c>
      <c r="C107" s="18"/>
      <c r="D107" s="30" t="s">
        <v>239</v>
      </c>
      <c r="E107" s="31">
        <v>40</v>
      </c>
      <c r="F107" s="32" t="s">
        <v>108</v>
      </c>
      <c r="G107" s="22">
        <v>9841</v>
      </c>
      <c r="H107" s="23">
        <f t="shared" si="4"/>
        <v>393640</v>
      </c>
      <c r="I107" s="24">
        <v>0</v>
      </c>
      <c r="J107" s="16">
        <f t="shared" si="5"/>
        <v>0</v>
      </c>
    </row>
    <row r="108" spans="1:10" ht="16.5" customHeight="1" x14ac:dyDescent="0.2">
      <c r="A108" s="35">
        <v>45871</v>
      </c>
      <c r="B108" s="29">
        <v>45871</v>
      </c>
      <c r="C108" s="18"/>
      <c r="D108" s="30" t="s">
        <v>109</v>
      </c>
      <c r="E108" s="31">
        <v>14</v>
      </c>
      <c r="F108" s="32" t="s">
        <v>103</v>
      </c>
      <c r="G108" s="22">
        <v>1404.2</v>
      </c>
      <c r="H108" s="23">
        <f t="shared" si="4"/>
        <v>19658.8</v>
      </c>
      <c r="I108" s="24">
        <v>1</v>
      </c>
      <c r="J108" s="16">
        <f t="shared" si="5"/>
        <v>1404.2</v>
      </c>
    </row>
    <row r="109" spans="1:10" ht="17.100000000000001" customHeight="1" x14ac:dyDescent="0.2">
      <c r="A109" s="35">
        <v>45694</v>
      </c>
      <c r="B109" s="29">
        <v>45694</v>
      </c>
      <c r="C109" s="18"/>
      <c r="D109" s="30" t="s">
        <v>110</v>
      </c>
      <c r="E109" s="31">
        <v>10</v>
      </c>
      <c r="F109" s="32" t="s">
        <v>26</v>
      </c>
      <c r="G109" s="57">
        <v>8.4700000000000006</v>
      </c>
      <c r="H109" s="23">
        <f t="shared" si="4"/>
        <v>84.7</v>
      </c>
      <c r="I109" s="24">
        <v>4</v>
      </c>
      <c r="J109" s="16">
        <f t="shared" si="5"/>
        <v>33.880000000000003</v>
      </c>
    </row>
    <row r="110" spans="1:10" ht="17.100000000000001" customHeight="1" x14ac:dyDescent="0.2">
      <c r="A110" s="35"/>
      <c r="B110" s="29"/>
      <c r="C110" s="18"/>
      <c r="D110" s="30" t="s">
        <v>220</v>
      </c>
      <c r="E110" s="24">
        <v>1</v>
      </c>
      <c r="F110" s="32" t="s">
        <v>26</v>
      </c>
      <c r="G110" s="57">
        <v>10.79</v>
      </c>
      <c r="H110" s="23">
        <f t="shared" ref="H110:H111" si="6">G110*E110</f>
        <v>10.79</v>
      </c>
      <c r="I110" s="24">
        <v>1</v>
      </c>
      <c r="J110" s="16">
        <f t="shared" ref="J110:J111" si="7">I110*G110</f>
        <v>10.79</v>
      </c>
    </row>
    <row r="111" spans="1:10" ht="17.100000000000001" customHeight="1" x14ac:dyDescent="0.2">
      <c r="A111" s="35"/>
      <c r="B111" s="29"/>
      <c r="C111" s="18"/>
      <c r="D111" s="30" t="s">
        <v>221</v>
      </c>
      <c r="E111" s="24">
        <v>30</v>
      </c>
      <c r="F111" s="32" t="s">
        <v>26</v>
      </c>
      <c r="G111" s="57">
        <v>6.91</v>
      </c>
      <c r="H111" s="23">
        <f t="shared" si="6"/>
        <v>207.3</v>
      </c>
      <c r="I111" s="24">
        <v>30</v>
      </c>
      <c r="J111" s="16">
        <f t="shared" si="7"/>
        <v>207.3</v>
      </c>
    </row>
    <row r="112" spans="1:10" ht="17.100000000000001" customHeight="1" x14ac:dyDescent="0.2">
      <c r="A112" s="35"/>
      <c r="B112" s="29"/>
      <c r="C112" s="18"/>
      <c r="D112" s="30" t="s">
        <v>222</v>
      </c>
      <c r="E112" s="24">
        <v>6</v>
      </c>
      <c r="F112" s="32" t="s">
        <v>26</v>
      </c>
      <c r="G112" s="57">
        <v>85</v>
      </c>
      <c r="H112" s="23">
        <f t="shared" ref="H112" si="8">G112*E112</f>
        <v>510</v>
      </c>
      <c r="I112" s="24">
        <v>6</v>
      </c>
      <c r="J112" s="16">
        <f t="shared" ref="J112" si="9">I112*G112</f>
        <v>510</v>
      </c>
    </row>
    <row r="113" spans="1:10" ht="21.95" customHeight="1" x14ac:dyDescent="0.2">
      <c r="A113" s="35"/>
      <c r="B113" s="29"/>
      <c r="C113" s="18"/>
      <c r="D113" s="30" t="s">
        <v>111</v>
      </c>
      <c r="E113" s="24">
        <v>8</v>
      </c>
      <c r="F113" s="32" t="s">
        <v>103</v>
      </c>
      <c r="G113" s="57">
        <v>20</v>
      </c>
      <c r="H113" s="23">
        <f t="shared" si="4"/>
        <v>160</v>
      </c>
      <c r="I113" s="24">
        <v>8</v>
      </c>
      <c r="J113" s="16">
        <f t="shared" si="5"/>
        <v>160</v>
      </c>
    </row>
    <row r="114" spans="1:10" ht="16.5" customHeight="1" x14ac:dyDescent="0.2">
      <c r="A114" s="35"/>
      <c r="B114" s="29"/>
      <c r="C114" s="18"/>
      <c r="D114" s="30" t="s">
        <v>112</v>
      </c>
      <c r="E114" s="24">
        <v>2</v>
      </c>
      <c r="F114" s="32" t="s">
        <v>103</v>
      </c>
      <c r="G114" s="57">
        <v>45</v>
      </c>
      <c r="H114" s="23">
        <f t="shared" si="4"/>
        <v>90</v>
      </c>
      <c r="I114" s="24">
        <v>2</v>
      </c>
      <c r="J114" s="16">
        <f t="shared" si="5"/>
        <v>90</v>
      </c>
    </row>
    <row r="115" spans="1:10" ht="16.5" customHeight="1" x14ac:dyDescent="0.2">
      <c r="A115" s="35"/>
      <c r="B115" s="29"/>
      <c r="C115" s="18"/>
      <c r="D115" s="30" t="s">
        <v>223</v>
      </c>
      <c r="E115" s="24">
        <v>14</v>
      </c>
      <c r="F115" s="32" t="s">
        <v>103</v>
      </c>
      <c r="G115" s="57">
        <v>20</v>
      </c>
      <c r="H115" s="23">
        <f t="shared" ref="H115" si="10">G115*E115</f>
        <v>280</v>
      </c>
      <c r="I115" s="24">
        <v>14</v>
      </c>
      <c r="J115" s="16">
        <f t="shared" ref="J115" si="11">I115*G115</f>
        <v>280</v>
      </c>
    </row>
    <row r="116" spans="1:10" ht="17.100000000000001" customHeight="1" x14ac:dyDescent="0.2">
      <c r="A116" s="35"/>
      <c r="B116" s="29"/>
      <c r="C116" s="18"/>
      <c r="D116" s="30" t="s">
        <v>113</v>
      </c>
      <c r="E116" s="24">
        <v>8</v>
      </c>
      <c r="F116" s="32" t="s">
        <v>103</v>
      </c>
      <c r="G116" s="57">
        <v>45</v>
      </c>
      <c r="H116" s="23">
        <f t="shared" si="4"/>
        <v>360</v>
      </c>
      <c r="I116" s="24">
        <v>8</v>
      </c>
      <c r="J116" s="16">
        <f t="shared" si="5"/>
        <v>360</v>
      </c>
    </row>
    <row r="117" spans="1:10" ht="18.95" customHeight="1" x14ac:dyDescent="0.2">
      <c r="A117" s="35"/>
      <c r="B117" s="29"/>
      <c r="C117" s="18"/>
      <c r="D117" s="30" t="s">
        <v>114</v>
      </c>
      <c r="E117" s="24">
        <v>4</v>
      </c>
      <c r="F117" s="32" t="s">
        <v>103</v>
      </c>
      <c r="G117" s="57">
        <v>25</v>
      </c>
      <c r="H117" s="23">
        <f t="shared" si="4"/>
        <v>100</v>
      </c>
      <c r="I117" s="24">
        <v>4</v>
      </c>
      <c r="J117" s="16">
        <f t="shared" si="5"/>
        <v>100</v>
      </c>
    </row>
    <row r="118" spans="1:10" ht="18.95" customHeight="1" x14ac:dyDescent="0.2">
      <c r="A118" s="35"/>
      <c r="B118" s="29"/>
      <c r="C118" s="18"/>
      <c r="D118" s="30" t="s">
        <v>225</v>
      </c>
      <c r="E118" s="24">
        <v>22</v>
      </c>
      <c r="F118" s="32" t="s">
        <v>103</v>
      </c>
      <c r="G118" s="57">
        <v>25</v>
      </c>
      <c r="H118" s="23">
        <f t="shared" ref="H118" si="12">G118*E118</f>
        <v>550</v>
      </c>
      <c r="I118" s="24">
        <v>22</v>
      </c>
      <c r="J118" s="16">
        <f t="shared" ref="J118" si="13">I118*G118</f>
        <v>550</v>
      </c>
    </row>
    <row r="119" spans="1:10" ht="17.100000000000001" customHeight="1" x14ac:dyDescent="0.2">
      <c r="A119" s="35"/>
      <c r="B119" s="29"/>
      <c r="C119" s="18"/>
      <c r="D119" s="30" t="s">
        <v>224</v>
      </c>
      <c r="E119" s="24">
        <v>2</v>
      </c>
      <c r="F119" s="32" t="s">
        <v>103</v>
      </c>
      <c r="G119" s="57">
        <v>180</v>
      </c>
      <c r="H119" s="23">
        <f t="shared" si="4"/>
        <v>360</v>
      </c>
      <c r="I119" s="24">
        <v>2</v>
      </c>
      <c r="J119" s="16">
        <f t="shared" si="5"/>
        <v>360</v>
      </c>
    </row>
    <row r="120" spans="1:10" ht="17.100000000000001" customHeight="1" x14ac:dyDescent="0.2">
      <c r="A120" s="35"/>
      <c r="B120" s="29"/>
      <c r="C120" s="18"/>
      <c r="D120" s="49" t="s">
        <v>226</v>
      </c>
      <c r="E120" s="53">
        <v>1</v>
      </c>
      <c r="F120" s="51" t="s">
        <v>26</v>
      </c>
      <c r="G120" s="56">
        <v>350</v>
      </c>
      <c r="H120" s="52">
        <f t="shared" ref="H120" si="14">G120*E120</f>
        <v>350</v>
      </c>
      <c r="I120" s="53">
        <v>1</v>
      </c>
      <c r="J120" s="54">
        <f t="shared" ref="J120" si="15">I120*G120</f>
        <v>350</v>
      </c>
    </row>
    <row r="121" spans="1:10" s="55" customFormat="1" ht="16.5" customHeight="1" x14ac:dyDescent="0.2">
      <c r="A121" s="46">
        <v>45694</v>
      </c>
      <c r="B121" s="47">
        <v>45694</v>
      </c>
      <c r="C121" s="48"/>
      <c r="D121" s="49" t="s">
        <v>115</v>
      </c>
      <c r="E121" s="50">
        <v>1</v>
      </c>
      <c r="F121" s="51" t="s">
        <v>26</v>
      </c>
      <c r="G121" s="56">
        <v>220</v>
      </c>
      <c r="H121" s="52">
        <f t="shared" si="4"/>
        <v>220</v>
      </c>
      <c r="I121" s="53">
        <v>1</v>
      </c>
      <c r="J121" s="54">
        <f t="shared" si="5"/>
        <v>220</v>
      </c>
    </row>
    <row r="122" spans="1:10" ht="17.100000000000001" customHeight="1" x14ac:dyDescent="0.2">
      <c r="A122" s="35">
        <v>45694</v>
      </c>
      <c r="B122" s="29">
        <v>45694</v>
      </c>
      <c r="C122" s="18"/>
      <c r="D122" s="30" t="s">
        <v>116</v>
      </c>
      <c r="E122" s="31">
        <v>2</v>
      </c>
      <c r="F122" s="32" t="s">
        <v>26</v>
      </c>
      <c r="G122" s="22">
        <v>122.88</v>
      </c>
      <c r="H122" s="23">
        <f t="shared" si="4"/>
        <v>245.76</v>
      </c>
      <c r="I122" s="24">
        <v>0</v>
      </c>
      <c r="J122" s="16">
        <f t="shared" si="5"/>
        <v>0</v>
      </c>
    </row>
    <row r="123" spans="1:10" ht="19.5" customHeight="1" x14ac:dyDescent="0.2">
      <c r="A123" s="35">
        <v>45694</v>
      </c>
      <c r="B123" s="29">
        <v>45694</v>
      </c>
      <c r="C123" s="18"/>
      <c r="D123" s="30" t="s">
        <v>117</v>
      </c>
      <c r="E123" s="31">
        <v>100</v>
      </c>
      <c r="F123" s="32" t="s">
        <v>118</v>
      </c>
      <c r="G123" s="22">
        <v>21.19</v>
      </c>
      <c r="H123" s="23">
        <f t="shared" si="4"/>
        <v>2119</v>
      </c>
      <c r="I123" s="24">
        <v>0</v>
      </c>
      <c r="J123" s="16">
        <f t="shared" si="5"/>
        <v>0</v>
      </c>
    </row>
    <row r="124" spans="1:10" ht="16.5" customHeight="1" x14ac:dyDescent="0.2">
      <c r="A124" s="35">
        <v>45694</v>
      </c>
      <c r="B124" s="29">
        <v>45694</v>
      </c>
      <c r="C124" s="18"/>
      <c r="D124" s="30" t="s">
        <v>119</v>
      </c>
      <c r="E124" s="31">
        <v>1</v>
      </c>
      <c r="F124" s="32" t="s">
        <v>26</v>
      </c>
      <c r="G124" s="22">
        <v>338.98</v>
      </c>
      <c r="H124" s="23">
        <f t="shared" si="4"/>
        <v>338.98</v>
      </c>
      <c r="I124" s="24">
        <v>0</v>
      </c>
      <c r="J124" s="16">
        <f t="shared" si="5"/>
        <v>0</v>
      </c>
    </row>
    <row r="125" spans="1:10" ht="24.75" customHeight="1" x14ac:dyDescent="0.2">
      <c r="A125" s="35">
        <v>45694</v>
      </c>
      <c r="B125" s="29">
        <v>45694</v>
      </c>
      <c r="C125" s="18"/>
      <c r="D125" s="30" t="s">
        <v>120</v>
      </c>
      <c r="E125" s="31">
        <v>10</v>
      </c>
      <c r="F125" s="32" t="s">
        <v>26</v>
      </c>
      <c r="G125" s="22">
        <v>207.63</v>
      </c>
      <c r="H125" s="23">
        <f t="shared" si="4"/>
        <v>2076.3000000000002</v>
      </c>
      <c r="I125" s="24">
        <v>9</v>
      </c>
      <c r="J125" s="16">
        <f t="shared" si="5"/>
        <v>1868.67</v>
      </c>
    </row>
    <row r="126" spans="1:10" ht="17.100000000000001" customHeight="1" x14ac:dyDescent="0.2">
      <c r="A126" s="35">
        <v>45694</v>
      </c>
      <c r="B126" s="29">
        <v>45694</v>
      </c>
      <c r="C126" s="18"/>
      <c r="D126" s="30" t="s">
        <v>121</v>
      </c>
      <c r="E126" s="31">
        <v>1</v>
      </c>
      <c r="F126" s="32" t="s">
        <v>26</v>
      </c>
      <c r="G126" s="22">
        <v>93.22</v>
      </c>
      <c r="H126" s="23">
        <f t="shared" si="4"/>
        <v>93.22</v>
      </c>
      <c r="I126" s="24">
        <v>1</v>
      </c>
      <c r="J126" s="16">
        <f t="shared" si="5"/>
        <v>93.22</v>
      </c>
    </row>
    <row r="127" spans="1:10" x14ac:dyDescent="0.2">
      <c r="A127" s="34">
        <v>45694</v>
      </c>
      <c r="B127" s="25">
        <v>45694</v>
      </c>
      <c r="C127" s="18"/>
      <c r="D127" s="26" t="s">
        <v>122</v>
      </c>
      <c r="E127" s="27">
        <v>1</v>
      </c>
      <c r="F127" s="28" t="s">
        <v>26</v>
      </c>
      <c r="G127" s="22">
        <v>97.46</v>
      </c>
      <c r="H127" s="23">
        <f t="shared" si="4"/>
        <v>97.46</v>
      </c>
      <c r="I127" s="24">
        <v>1</v>
      </c>
      <c r="J127" s="16">
        <f t="shared" si="5"/>
        <v>97.46</v>
      </c>
    </row>
    <row r="128" spans="1:10" ht="30" customHeight="1" x14ac:dyDescent="0.2">
      <c r="A128" s="35">
        <v>45694</v>
      </c>
      <c r="B128" s="29">
        <v>45694</v>
      </c>
      <c r="C128" s="18"/>
      <c r="D128" s="30" t="s">
        <v>123</v>
      </c>
      <c r="E128" s="31">
        <v>10</v>
      </c>
      <c r="F128" s="32" t="s">
        <v>26</v>
      </c>
      <c r="G128" s="22">
        <v>127.12</v>
      </c>
      <c r="H128" s="23">
        <f t="shared" si="4"/>
        <v>1271.2</v>
      </c>
      <c r="I128" s="24">
        <v>4</v>
      </c>
      <c r="J128" s="16">
        <f t="shared" si="5"/>
        <v>508.48</v>
      </c>
    </row>
    <row r="129" spans="1:10" ht="34.5" customHeight="1" x14ac:dyDescent="0.2">
      <c r="A129" s="35">
        <v>45694</v>
      </c>
      <c r="B129" s="29">
        <v>45694</v>
      </c>
      <c r="C129" s="18"/>
      <c r="D129" s="30" t="s">
        <v>124</v>
      </c>
      <c r="E129" s="31">
        <v>6</v>
      </c>
      <c r="F129" s="32" t="s">
        <v>26</v>
      </c>
      <c r="G129" s="22">
        <v>105.93</v>
      </c>
      <c r="H129" s="23">
        <f t="shared" si="4"/>
        <v>635.58000000000004</v>
      </c>
      <c r="I129" s="24">
        <v>5</v>
      </c>
      <c r="J129" s="16">
        <f t="shared" si="5"/>
        <v>529.65000000000009</v>
      </c>
    </row>
    <row r="130" spans="1:10" ht="16.5" customHeight="1" x14ac:dyDescent="0.2">
      <c r="A130" s="35">
        <v>45694</v>
      </c>
      <c r="B130" s="29">
        <v>45694</v>
      </c>
      <c r="C130" s="18"/>
      <c r="D130" s="30" t="s">
        <v>125</v>
      </c>
      <c r="E130" s="31">
        <v>10</v>
      </c>
      <c r="F130" s="32" t="s">
        <v>26</v>
      </c>
      <c r="G130" s="22">
        <v>46.61</v>
      </c>
      <c r="H130" s="23">
        <f t="shared" si="4"/>
        <v>466.1</v>
      </c>
      <c r="I130" s="24">
        <v>6</v>
      </c>
      <c r="J130" s="16">
        <f t="shared" si="5"/>
        <v>279.65999999999997</v>
      </c>
    </row>
    <row r="131" spans="1:10" ht="16.5" customHeight="1" x14ac:dyDescent="0.2">
      <c r="A131" s="35">
        <v>45694</v>
      </c>
      <c r="B131" s="29">
        <v>45694</v>
      </c>
      <c r="C131" s="18"/>
      <c r="D131" s="30" t="s">
        <v>126</v>
      </c>
      <c r="E131" s="31">
        <v>2</v>
      </c>
      <c r="F131" s="32" t="s">
        <v>26</v>
      </c>
      <c r="G131" s="22">
        <v>135.59</v>
      </c>
      <c r="H131" s="23">
        <f t="shared" si="4"/>
        <v>271.18</v>
      </c>
      <c r="I131" s="24">
        <v>0</v>
      </c>
      <c r="J131" s="16">
        <f t="shared" si="5"/>
        <v>0</v>
      </c>
    </row>
    <row r="132" spans="1:10" ht="18.95" customHeight="1" x14ac:dyDescent="0.2">
      <c r="A132" s="35">
        <v>45694</v>
      </c>
      <c r="B132" s="29">
        <v>45694</v>
      </c>
      <c r="C132" s="18"/>
      <c r="D132" s="30" t="s">
        <v>127</v>
      </c>
      <c r="E132" s="31">
        <v>1</v>
      </c>
      <c r="F132" s="32" t="s">
        <v>26</v>
      </c>
      <c r="G132" s="22">
        <v>402.54</v>
      </c>
      <c r="H132" s="23">
        <f t="shared" si="4"/>
        <v>402.54</v>
      </c>
      <c r="I132" s="24">
        <v>0</v>
      </c>
      <c r="J132" s="16">
        <f t="shared" si="5"/>
        <v>0</v>
      </c>
    </row>
    <row r="133" spans="1:10" ht="17.100000000000001" customHeight="1" x14ac:dyDescent="0.2">
      <c r="A133" s="35">
        <v>45694</v>
      </c>
      <c r="B133" s="29">
        <v>45694</v>
      </c>
      <c r="C133" s="18"/>
      <c r="D133" s="30" t="s">
        <v>128</v>
      </c>
      <c r="E133" s="31">
        <v>2</v>
      </c>
      <c r="F133" s="32" t="s">
        <v>26</v>
      </c>
      <c r="G133" s="22">
        <v>114.41</v>
      </c>
      <c r="H133" s="23">
        <f t="shared" si="4"/>
        <v>228.82</v>
      </c>
      <c r="I133" s="24">
        <v>1</v>
      </c>
      <c r="J133" s="16">
        <f t="shared" si="5"/>
        <v>114.41</v>
      </c>
    </row>
    <row r="134" spans="1:10" ht="18" customHeight="1" x14ac:dyDescent="0.2">
      <c r="A134" s="35">
        <v>45694</v>
      </c>
      <c r="B134" s="29">
        <v>45694</v>
      </c>
      <c r="C134" s="18"/>
      <c r="D134" s="30" t="s">
        <v>129</v>
      </c>
      <c r="E134" s="31">
        <v>2</v>
      </c>
      <c r="F134" s="32" t="s">
        <v>26</v>
      </c>
      <c r="G134" s="22">
        <v>148.31</v>
      </c>
      <c r="H134" s="23">
        <f t="shared" si="4"/>
        <v>296.62</v>
      </c>
      <c r="I134" s="24">
        <v>2</v>
      </c>
      <c r="J134" s="16">
        <f t="shared" si="5"/>
        <v>296.62</v>
      </c>
    </row>
    <row r="135" spans="1:10" ht="37.5" customHeight="1" x14ac:dyDescent="0.2">
      <c r="A135" s="35">
        <v>45694</v>
      </c>
      <c r="B135" s="29">
        <v>45694</v>
      </c>
      <c r="C135" s="18"/>
      <c r="D135" s="30" t="s">
        <v>130</v>
      </c>
      <c r="E135" s="31">
        <v>2</v>
      </c>
      <c r="F135" s="32" t="s">
        <v>26</v>
      </c>
      <c r="G135" s="22">
        <v>262.70999999999998</v>
      </c>
      <c r="H135" s="23">
        <f t="shared" si="4"/>
        <v>525.41999999999996</v>
      </c>
      <c r="I135" s="24">
        <v>2</v>
      </c>
      <c r="J135" s="16">
        <f t="shared" si="5"/>
        <v>525.41999999999996</v>
      </c>
    </row>
    <row r="136" spans="1:10" ht="21.95" customHeight="1" x14ac:dyDescent="0.2">
      <c r="A136" s="35">
        <v>45694</v>
      </c>
      <c r="B136" s="29">
        <v>45694</v>
      </c>
      <c r="C136" s="18"/>
      <c r="D136" s="30" t="s">
        <v>131</v>
      </c>
      <c r="E136" s="31">
        <v>10</v>
      </c>
      <c r="F136" s="32" t="s">
        <v>132</v>
      </c>
      <c r="G136" s="22">
        <v>46.61</v>
      </c>
      <c r="H136" s="23">
        <f t="shared" si="4"/>
        <v>466.1</v>
      </c>
      <c r="I136" s="24">
        <v>0</v>
      </c>
      <c r="J136" s="16">
        <f t="shared" si="5"/>
        <v>0</v>
      </c>
    </row>
    <row r="137" spans="1:10" ht="21.95" customHeight="1" x14ac:dyDescent="0.2">
      <c r="A137" s="35">
        <v>45694</v>
      </c>
      <c r="B137" s="29">
        <v>45694</v>
      </c>
      <c r="C137" s="18"/>
      <c r="D137" s="30" t="s">
        <v>133</v>
      </c>
      <c r="E137" s="31">
        <v>10</v>
      </c>
      <c r="F137" s="32" t="s">
        <v>26</v>
      </c>
      <c r="G137" s="22">
        <v>12.71</v>
      </c>
      <c r="H137" s="23">
        <f t="shared" si="4"/>
        <v>127.10000000000001</v>
      </c>
      <c r="I137" s="24">
        <v>0</v>
      </c>
      <c r="J137" s="16">
        <f t="shared" si="5"/>
        <v>0</v>
      </c>
    </row>
    <row r="138" spans="1:10" ht="16.5" customHeight="1" x14ac:dyDescent="0.2">
      <c r="A138" s="35">
        <v>45694</v>
      </c>
      <c r="B138" s="29">
        <v>45694</v>
      </c>
      <c r="C138" s="18"/>
      <c r="D138" s="30" t="s">
        <v>134</v>
      </c>
      <c r="E138" s="31">
        <v>1</v>
      </c>
      <c r="F138" s="32" t="s">
        <v>26</v>
      </c>
      <c r="G138" s="22">
        <v>2711.86</v>
      </c>
      <c r="H138" s="23">
        <f t="shared" si="4"/>
        <v>2711.86</v>
      </c>
      <c r="I138" s="24">
        <v>1</v>
      </c>
      <c r="J138" s="16">
        <f t="shared" si="5"/>
        <v>2711.86</v>
      </c>
    </row>
    <row r="139" spans="1:10" ht="16.5" customHeight="1" x14ac:dyDescent="0.2">
      <c r="A139" s="35">
        <v>45694</v>
      </c>
      <c r="B139" s="29">
        <v>45694</v>
      </c>
      <c r="C139" s="18"/>
      <c r="D139" s="30" t="s">
        <v>135</v>
      </c>
      <c r="E139" s="31">
        <v>2</v>
      </c>
      <c r="F139" s="32" t="s">
        <v>26</v>
      </c>
      <c r="G139" s="22">
        <v>529.66</v>
      </c>
      <c r="H139" s="23">
        <f t="shared" si="4"/>
        <v>1059.32</v>
      </c>
      <c r="I139" s="24">
        <v>0</v>
      </c>
      <c r="J139" s="16">
        <f t="shared" si="5"/>
        <v>0</v>
      </c>
    </row>
    <row r="140" spans="1:10" ht="33" customHeight="1" x14ac:dyDescent="0.2">
      <c r="A140" s="35">
        <v>45694</v>
      </c>
      <c r="B140" s="29">
        <v>45694</v>
      </c>
      <c r="C140" s="18"/>
      <c r="D140" s="30" t="s">
        <v>136</v>
      </c>
      <c r="E140" s="31">
        <v>4</v>
      </c>
      <c r="F140" s="32" t="s">
        <v>26</v>
      </c>
      <c r="G140" s="22">
        <v>211.86</v>
      </c>
      <c r="H140" s="23">
        <f t="shared" si="4"/>
        <v>847.44</v>
      </c>
      <c r="I140" s="24">
        <v>0</v>
      </c>
      <c r="J140" s="16">
        <f t="shared" si="5"/>
        <v>0</v>
      </c>
    </row>
    <row r="141" spans="1:10" ht="17.100000000000001" customHeight="1" x14ac:dyDescent="0.2">
      <c r="A141" s="35">
        <v>45694</v>
      </c>
      <c r="B141" s="29">
        <v>45694</v>
      </c>
      <c r="C141" s="18"/>
      <c r="D141" s="30" t="s">
        <v>137</v>
      </c>
      <c r="E141" s="31">
        <v>1</v>
      </c>
      <c r="F141" s="32" t="s">
        <v>26</v>
      </c>
      <c r="G141" s="22">
        <v>122.88</v>
      </c>
      <c r="H141" s="23">
        <f t="shared" ref="H141:H208" si="16">G141*E141</f>
        <v>122.88</v>
      </c>
      <c r="I141" s="24">
        <v>0</v>
      </c>
      <c r="J141" s="16">
        <f t="shared" ref="J141:J208" si="17">I141*G141</f>
        <v>0</v>
      </c>
    </row>
    <row r="142" spans="1:10" ht="16.5" customHeight="1" x14ac:dyDescent="0.2">
      <c r="A142" s="35">
        <v>45694</v>
      </c>
      <c r="B142" s="29">
        <v>45694</v>
      </c>
      <c r="C142" s="18"/>
      <c r="D142" s="30" t="s">
        <v>138</v>
      </c>
      <c r="E142" s="31">
        <v>1</v>
      </c>
      <c r="F142" s="32" t="s">
        <v>26</v>
      </c>
      <c r="G142" s="22">
        <v>165.25</v>
      </c>
      <c r="H142" s="23">
        <f t="shared" si="16"/>
        <v>165.25</v>
      </c>
      <c r="I142" s="24">
        <v>0</v>
      </c>
      <c r="J142" s="16">
        <f t="shared" si="17"/>
        <v>0</v>
      </c>
    </row>
    <row r="143" spans="1:10" ht="17.45" customHeight="1" x14ac:dyDescent="0.2">
      <c r="A143" s="35">
        <v>45694</v>
      </c>
      <c r="B143" s="29">
        <v>45694</v>
      </c>
      <c r="C143" s="18"/>
      <c r="D143" s="30" t="s">
        <v>139</v>
      </c>
      <c r="E143" s="31">
        <v>1</v>
      </c>
      <c r="F143" s="32" t="s">
        <v>26</v>
      </c>
      <c r="G143" s="22">
        <v>169.49</v>
      </c>
      <c r="H143" s="23">
        <f t="shared" si="16"/>
        <v>169.49</v>
      </c>
      <c r="I143" s="24">
        <v>0</v>
      </c>
      <c r="J143" s="16">
        <f t="shared" si="17"/>
        <v>0</v>
      </c>
    </row>
    <row r="144" spans="1:10" ht="16.5" customHeight="1" x14ac:dyDescent="0.2">
      <c r="A144" s="35">
        <v>45694</v>
      </c>
      <c r="B144" s="29">
        <v>45694</v>
      </c>
      <c r="C144" s="18"/>
      <c r="D144" s="30" t="s">
        <v>140</v>
      </c>
      <c r="E144" s="31">
        <v>10</v>
      </c>
      <c r="F144" s="32" t="s">
        <v>26</v>
      </c>
      <c r="G144" s="22">
        <v>50.85</v>
      </c>
      <c r="H144" s="23">
        <f t="shared" si="16"/>
        <v>508.5</v>
      </c>
      <c r="I144" s="24">
        <v>3</v>
      </c>
      <c r="J144" s="16">
        <f t="shared" si="17"/>
        <v>152.55000000000001</v>
      </c>
    </row>
    <row r="145" spans="1:10" ht="17.100000000000001" customHeight="1" x14ac:dyDescent="0.2">
      <c r="A145" s="35">
        <v>45694</v>
      </c>
      <c r="B145" s="29">
        <v>45694</v>
      </c>
      <c r="C145" s="18"/>
      <c r="D145" s="30" t="s">
        <v>17</v>
      </c>
      <c r="E145" s="31">
        <v>10</v>
      </c>
      <c r="F145" s="32" t="s">
        <v>26</v>
      </c>
      <c r="G145" s="22">
        <v>203.39</v>
      </c>
      <c r="H145" s="23">
        <f t="shared" si="16"/>
        <v>2033.8999999999999</v>
      </c>
      <c r="I145" s="24">
        <v>9</v>
      </c>
      <c r="J145" s="16">
        <f t="shared" si="17"/>
        <v>1830.5099999999998</v>
      </c>
    </row>
    <row r="146" spans="1:10" ht="17.100000000000001" customHeight="1" x14ac:dyDescent="0.2">
      <c r="A146" s="35">
        <v>45694</v>
      </c>
      <c r="B146" s="29">
        <v>45694</v>
      </c>
      <c r="C146" s="18"/>
      <c r="D146" s="30" t="s">
        <v>18</v>
      </c>
      <c r="E146" s="31">
        <v>3</v>
      </c>
      <c r="F146" s="32" t="s">
        <v>26</v>
      </c>
      <c r="G146" s="22">
        <v>76.27</v>
      </c>
      <c r="H146" s="23">
        <f t="shared" si="16"/>
        <v>228.81</v>
      </c>
      <c r="I146" s="24">
        <v>2</v>
      </c>
      <c r="J146" s="16">
        <f t="shared" si="17"/>
        <v>152.54</v>
      </c>
    </row>
    <row r="147" spans="1:10" ht="16.5" customHeight="1" x14ac:dyDescent="0.2">
      <c r="A147" s="35">
        <v>45694</v>
      </c>
      <c r="B147" s="29">
        <v>45694</v>
      </c>
      <c r="C147" s="18"/>
      <c r="D147" s="30" t="s">
        <v>141</v>
      </c>
      <c r="E147" s="31">
        <v>1</v>
      </c>
      <c r="F147" s="32" t="s">
        <v>108</v>
      </c>
      <c r="G147" s="22">
        <v>190.68</v>
      </c>
      <c r="H147" s="23">
        <f t="shared" si="16"/>
        <v>190.68</v>
      </c>
      <c r="I147" s="24">
        <v>0</v>
      </c>
      <c r="J147" s="16">
        <f t="shared" si="17"/>
        <v>0</v>
      </c>
    </row>
    <row r="148" spans="1:10" ht="17.100000000000001" customHeight="1" x14ac:dyDescent="0.2">
      <c r="A148" s="35">
        <v>45694</v>
      </c>
      <c r="B148" s="29">
        <v>45694</v>
      </c>
      <c r="C148" s="18"/>
      <c r="D148" s="30" t="s">
        <v>142</v>
      </c>
      <c r="E148" s="31">
        <v>4</v>
      </c>
      <c r="F148" s="32" t="s">
        <v>26</v>
      </c>
      <c r="G148" s="22">
        <v>237.29</v>
      </c>
      <c r="H148" s="23">
        <f t="shared" si="16"/>
        <v>949.16</v>
      </c>
      <c r="I148" s="24">
        <v>2</v>
      </c>
      <c r="J148" s="16">
        <f t="shared" si="17"/>
        <v>474.58</v>
      </c>
    </row>
    <row r="149" spans="1:10" ht="17.100000000000001" customHeight="1" x14ac:dyDescent="0.2">
      <c r="A149" s="35">
        <v>45694</v>
      </c>
      <c r="B149" s="29">
        <v>45694</v>
      </c>
      <c r="C149" s="18"/>
      <c r="D149" s="30" t="s">
        <v>143</v>
      </c>
      <c r="E149" s="31">
        <v>1</v>
      </c>
      <c r="F149" s="32" t="s">
        <v>26</v>
      </c>
      <c r="G149" s="22">
        <v>80.510000000000005</v>
      </c>
      <c r="H149" s="23">
        <f t="shared" si="16"/>
        <v>80.510000000000005</v>
      </c>
      <c r="I149" s="24">
        <v>0</v>
      </c>
      <c r="J149" s="16">
        <f t="shared" si="17"/>
        <v>0</v>
      </c>
    </row>
    <row r="150" spans="1:10" ht="17.100000000000001" customHeight="1" x14ac:dyDescent="0.2">
      <c r="A150" s="34">
        <v>45694</v>
      </c>
      <c r="B150" s="25">
        <v>45694</v>
      </c>
      <c r="C150" s="18"/>
      <c r="D150" s="26" t="s">
        <v>144</v>
      </c>
      <c r="E150" s="27">
        <v>1</v>
      </c>
      <c r="F150" s="28" t="s">
        <v>26</v>
      </c>
      <c r="G150" s="22">
        <v>88.98</v>
      </c>
      <c r="H150" s="23">
        <f t="shared" si="16"/>
        <v>88.98</v>
      </c>
      <c r="I150" s="24">
        <v>0</v>
      </c>
      <c r="J150" s="16">
        <f t="shared" si="17"/>
        <v>0</v>
      </c>
    </row>
    <row r="151" spans="1:10" ht="17.100000000000001" customHeight="1" x14ac:dyDescent="0.2">
      <c r="A151" s="35">
        <v>45694</v>
      </c>
      <c r="B151" s="29">
        <v>45694</v>
      </c>
      <c r="C151" s="18"/>
      <c r="D151" s="30" t="s">
        <v>145</v>
      </c>
      <c r="E151" s="31">
        <v>1</v>
      </c>
      <c r="F151" s="32" t="s">
        <v>26</v>
      </c>
      <c r="G151" s="22">
        <v>93.22</v>
      </c>
      <c r="H151" s="23">
        <f t="shared" si="16"/>
        <v>93.22</v>
      </c>
      <c r="I151" s="24">
        <v>0</v>
      </c>
      <c r="J151" s="16">
        <f t="shared" si="17"/>
        <v>0</v>
      </c>
    </row>
    <row r="152" spans="1:10" ht="17.100000000000001" customHeight="1" x14ac:dyDescent="0.2">
      <c r="A152" s="35">
        <v>45694</v>
      </c>
      <c r="B152" s="29">
        <v>45694</v>
      </c>
      <c r="C152" s="18"/>
      <c r="D152" s="30" t="s">
        <v>146</v>
      </c>
      <c r="E152" s="31">
        <v>1</v>
      </c>
      <c r="F152" s="32" t="s">
        <v>26</v>
      </c>
      <c r="G152" s="22">
        <v>93.22</v>
      </c>
      <c r="H152" s="23">
        <f t="shared" si="16"/>
        <v>93.22</v>
      </c>
      <c r="I152" s="24">
        <v>0</v>
      </c>
      <c r="J152" s="16">
        <f t="shared" si="17"/>
        <v>0</v>
      </c>
    </row>
    <row r="153" spans="1:10" ht="16.5" customHeight="1" x14ac:dyDescent="0.2">
      <c r="A153" s="35">
        <v>45694</v>
      </c>
      <c r="B153" s="29">
        <v>45694</v>
      </c>
      <c r="C153" s="18"/>
      <c r="D153" s="30" t="s">
        <v>147</v>
      </c>
      <c r="E153" s="31">
        <v>1</v>
      </c>
      <c r="F153" s="32" t="s">
        <v>26</v>
      </c>
      <c r="G153" s="22">
        <v>97.46</v>
      </c>
      <c r="H153" s="23">
        <f t="shared" si="16"/>
        <v>97.46</v>
      </c>
      <c r="I153" s="24">
        <v>0</v>
      </c>
      <c r="J153" s="16">
        <f t="shared" si="17"/>
        <v>0</v>
      </c>
    </row>
    <row r="154" spans="1:10" s="55" customFormat="1" ht="17.100000000000001" customHeight="1" x14ac:dyDescent="0.2">
      <c r="A154" s="46">
        <v>45694</v>
      </c>
      <c r="B154" s="47">
        <v>45694</v>
      </c>
      <c r="C154" s="48"/>
      <c r="D154" s="49" t="s">
        <v>148</v>
      </c>
      <c r="E154" s="50">
        <v>4</v>
      </c>
      <c r="F154" s="51" t="s">
        <v>26</v>
      </c>
      <c r="G154" s="56">
        <v>550.85</v>
      </c>
      <c r="H154" s="52">
        <f t="shared" si="16"/>
        <v>2203.4</v>
      </c>
      <c r="I154" s="53">
        <v>0</v>
      </c>
      <c r="J154" s="54">
        <f t="shared" si="17"/>
        <v>0</v>
      </c>
    </row>
    <row r="155" spans="1:10" s="55" customFormat="1" ht="17.100000000000001" customHeight="1" x14ac:dyDescent="0.2">
      <c r="A155" s="46"/>
      <c r="B155" s="47"/>
      <c r="C155" s="48"/>
      <c r="D155" s="49" t="s">
        <v>227</v>
      </c>
      <c r="E155" s="50">
        <v>2</v>
      </c>
      <c r="F155" s="51" t="s">
        <v>26</v>
      </c>
      <c r="G155" s="56">
        <v>1800</v>
      </c>
      <c r="H155" s="52">
        <f t="shared" ref="H155" si="18">G155*E155</f>
        <v>3600</v>
      </c>
      <c r="I155" s="53">
        <v>2</v>
      </c>
      <c r="J155" s="54">
        <f t="shared" ref="J155" si="19">I155*G155</f>
        <v>3600</v>
      </c>
    </row>
    <row r="156" spans="1:10" ht="17.100000000000001" customHeight="1" x14ac:dyDescent="0.2">
      <c r="A156" s="35"/>
      <c r="B156" s="29"/>
      <c r="C156" s="18"/>
      <c r="D156" s="30" t="s">
        <v>21</v>
      </c>
      <c r="E156" s="31">
        <v>3</v>
      </c>
      <c r="F156" s="32" t="s">
        <v>26</v>
      </c>
      <c r="G156" s="22">
        <v>25</v>
      </c>
      <c r="H156" s="23">
        <f t="shared" si="16"/>
        <v>75</v>
      </c>
      <c r="I156" s="24">
        <v>2</v>
      </c>
      <c r="J156" s="16">
        <f t="shared" si="17"/>
        <v>50</v>
      </c>
    </row>
    <row r="157" spans="1:10" ht="16.5" customHeight="1" x14ac:dyDescent="0.2">
      <c r="A157" s="35"/>
      <c r="B157" s="29"/>
      <c r="C157" s="18"/>
      <c r="D157" s="30" t="s">
        <v>20</v>
      </c>
      <c r="E157" s="31">
        <v>3</v>
      </c>
      <c r="F157" s="32" t="s">
        <v>26</v>
      </c>
      <c r="G157" s="22">
        <v>22</v>
      </c>
      <c r="H157" s="23">
        <f t="shared" si="16"/>
        <v>66</v>
      </c>
      <c r="I157" s="24">
        <v>0</v>
      </c>
      <c r="J157" s="16">
        <f t="shared" si="17"/>
        <v>0</v>
      </c>
    </row>
    <row r="158" spans="1:10" ht="16.5" customHeight="1" x14ac:dyDescent="0.2">
      <c r="A158" s="35">
        <v>45694</v>
      </c>
      <c r="B158" s="29">
        <v>45694</v>
      </c>
      <c r="C158" s="18"/>
      <c r="D158" s="30" t="s">
        <v>19</v>
      </c>
      <c r="E158" s="31">
        <v>5</v>
      </c>
      <c r="F158" s="32" t="s">
        <v>26</v>
      </c>
      <c r="G158" s="22">
        <v>21.19</v>
      </c>
      <c r="H158" s="23">
        <f t="shared" si="16"/>
        <v>105.95</v>
      </c>
      <c r="I158" s="24">
        <v>2</v>
      </c>
      <c r="J158" s="16">
        <f t="shared" si="17"/>
        <v>42.38</v>
      </c>
    </row>
    <row r="159" spans="1:10" ht="16.5" customHeight="1" x14ac:dyDescent="0.2">
      <c r="A159" s="35">
        <v>45694</v>
      </c>
      <c r="B159" s="29">
        <v>45694</v>
      </c>
      <c r="C159" s="18"/>
      <c r="D159" s="30" t="s">
        <v>149</v>
      </c>
      <c r="E159" s="31">
        <v>1</v>
      </c>
      <c r="F159" s="32" t="s">
        <v>26</v>
      </c>
      <c r="G159" s="22">
        <v>750</v>
      </c>
      <c r="H159" s="23">
        <f t="shared" si="16"/>
        <v>750</v>
      </c>
      <c r="I159" s="24">
        <v>0</v>
      </c>
      <c r="J159" s="16">
        <f t="shared" si="17"/>
        <v>0</v>
      </c>
    </row>
    <row r="160" spans="1:10" ht="16.5" customHeight="1" x14ac:dyDescent="0.2">
      <c r="A160" s="35">
        <v>45694</v>
      </c>
      <c r="B160" s="29">
        <v>45694</v>
      </c>
      <c r="C160" s="18"/>
      <c r="D160" s="30" t="s">
        <v>150</v>
      </c>
      <c r="E160" s="31">
        <v>10</v>
      </c>
      <c r="F160" s="32" t="s">
        <v>26</v>
      </c>
      <c r="G160" s="22">
        <v>161.02000000000001</v>
      </c>
      <c r="H160" s="23">
        <f t="shared" si="16"/>
        <v>1610.2</v>
      </c>
      <c r="I160" s="24">
        <v>5</v>
      </c>
      <c r="J160" s="16">
        <f t="shared" si="17"/>
        <v>805.1</v>
      </c>
    </row>
    <row r="161" spans="1:10" ht="17.100000000000001" customHeight="1" x14ac:dyDescent="0.2">
      <c r="A161" s="35">
        <v>45694</v>
      </c>
      <c r="B161" s="29">
        <v>45694</v>
      </c>
      <c r="C161" s="18"/>
      <c r="D161" s="30" t="s">
        <v>151</v>
      </c>
      <c r="E161" s="31">
        <v>1</v>
      </c>
      <c r="F161" s="32" t="s">
        <v>26</v>
      </c>
      <c r="G161" s="22">
        <v>1440.68</v>
      </c>
      <c r="H161" s="23">
        <f t="shared" si="16"/>
        <v>1440.68</v>
      </c>
      <c r="I161" s="24">
        <v>2</v>
      </c>
      <c r="J161" s="16">
        <f t="shared" si="17"/>
        <v>2881.36</v>
      </c>
    </row>
    <row r="162" spans="1:10" ht="17.100000000000001" customHeight="1" x14ac:dyDescent="0.2">
      <c r="A162" s="35" t="s">
        <v>22</v>
      </c>
      <c r="B162" s="29">
        <v>45694</v>
      </c>
      <c r="C162" s="18"/>
      <c r="D162" s="30" t="s">
        <v>152</v>
      </c>
      <c r="E162" s="31">
        <v>1</v>
      </c>
      <c r="F162" s="32" t="s">
        <v>26</v>
      </c>
      <c r="G162" s="22">
        <v>402.54</v>
      </c>
      <c r="H162" s="23">
        <f t="shared" si="16"/>
        <v>402.54</v>
      </c>
      <c r="I162" s="24">
        <v>0</v>
      </c>
      <c r="J162" s="16">
        <f t="shared" si="17"/>
        <v>0</v>
      </c>
    </row>
    <row r="163" spans="1:10" ht="17.100000000000001" customHeight="1" x14ac:dyDescent="0.2">
      <c r="A163" s="35">
        <v>45694</v>
      </c>
      <c r="B163" s="29">
        <v>45694</v>
      </c>
      <c r="C163" s="18"/>
      <c r="D163" s="30" t="s">
        <v>153</v>
      </c>
      <c r="E163" s="31">
        <v>1</v>
      </c>
      <c r="F163" s="32" t="s">
        <v>26</v>
      </c>
      <c r="G163" s="22">
        <v>1610.17</v>
      </c>
      <c r="H163" s="23">
        <f t="shared" si="16"/>
        <v>1610.17</v>
      </c>
      <c r="I163" s="24">
        <v>0</v>
      </c>
      <c r="J163" s="16">
        <f t="shared" si="17"/>
        <v>0</v>
      </c>
    </row>
    <row r="164" spans="1:10" ht="16.5" customHeight="1" x14ac:dyDescent="0.2">
      <c r="A164" s="35">
        <v>45694</v>
      </c>
      <c r="B164" s="29">
        <v>45694</v>
      </c>
      <c r="C164" s="18"/>
      <c r="D164" s="30" t="s">
        <v>154</v>
      </c>
      <c r="E164" s="31">
        <v>10</v>
      </c>
      <c r="F164" s="32" t="s">
        <v>26</v>
      </c>
      <c r="G164" s="22">
        <v>16.95</v>
      </c>
      <c r="H164" s="23">
        <f t="shared" si="16"/>
        <v>169.5</v>
      </c>
      <c r="I164" s="24">
        <v>7</v>
      </c>
      <c r="J164" s="16">
        <f t="shared" si="17"/>
        <v>118.64999999999999</v>
      </c>
    </row>
    <row r="165" spans="1:10" ht="17.100000000000001" customHeight="1" x14ac:dyDescent="0.2">
      <c r="A165" s="35">
        <v>45694</v>
      </c>
      <c r="B165" s="29">
        <v>45694</v>
      </c>
      <c r="C165" s="18"/>
      <c r="D165" s="30" t="s">
        <v>155</v>
      </c>
      <c r="E165" s="31">
        <v>12</v>
      </c>
      <c r="F165" s="32" t="s">
        <v>156</v>
      </c>
      <c r="G165" s="22">
        <v>169.49</v>
      </c>
      <c r="H165" s="23">
        <f t="shared" si="16"/>
        <v>2033.88</v>
      </c>
      <c r="I165" s="24">
        <v>0</v>
      </c>
      <c r="J165" s="16">
        <f t="shared" si="17"/>
        <v>0</v>
      </c>
    </row>
    <row r="166" spans="1:10" ht="18" customHeight="1" x14ac:dyDescent="0.2">
      <c r="A166" s="35">
        <v>45694</v>
      </c>
      <c r="B166" s="29">
        <v>45694</v>
      </c>
      <c r="C166" s="18"/>
      <c r="D166" s="30" t="s">
        <v>157</v>
      </c>
      <c r="E166" s="31">
        <v>2</v>
      </c>
      <c r="F166" s="32" t="s">
        <v>26</v>
      </c>
      <c r="G166" s="22">
        <v>29.66</v>
      </c>
      <c r="H166" s="23">
        <f t="shared" si="16"/>
        <v>59.32</v>
      </c>
      <c r="I166" s="24">
        <v>2</v>
      </c>
      <c r="J166" s="16">
        <f t="shared" si="17"/>
        <v>59.32</v>
      </c>
    </row>
    <row r="167" spans="1:10" ht="17.100000000000001" customHeight="1" x14ac:dyDescent="0.2">
      <c r="A167" s="35">
        <v>45694</v>
      </c>
      <c r="B167" s="29">
        <v>45694</v>
      </c>
      <c r="C167" s="18"/>
      <c r="D167" s="30" t="s">
        <v>158</v>
      </c>
      <c r="E167" s="31">
        <v>2</v>
      </c>
      <c r="F167" s="32" t="s">
        <v>26</v>
      </c>
      <c r="G167" s="22">
        <v>105.93</v>
      </c>
      <c r="H167" s="23">
        <f t="shared" si="16"/>
        <v>211.86</v>
      </c>
      <c r="I167" s="24">
        <v>0</v>
      </c>
      <c r="J167" s="16">
        <f t="shared" si="17"/>
        <v>0</v>
      </c>
    </row>
    <row r="168" spans="1:10" ht="17.100000000000001" customHeight="1" x14ac:dyDescent="0.2">
      <c r="A168" s="35">
        <v>45694</v>
      </c>
      <c r="B168" s="29">
        <v>45694</v>
      </c>
      <c r="C168" s="18"/>
      <c r="D168" s="30" t="s">
        <v>228</v>
      </c>
      <c r="E168" s="31">
        <v>2</v>
      </c>
      <c r="F168" s="32" t="s">
        <v>26</v>
      </c>
      <c r="G168" s="22">
        <v>38.14</v>
      </c>
      <c r="H168" s="23">
        <f t="shared" si="16"/>
        <v>76.28</v>
      </c>
      <c r="I168" s="24">
        <v>2</v>
      </c>
      <c r="J168" s="16">
        <f t="shared" si="17"/>
        <v>76.28</v>
      </c>
    </row>
    <row r="169" spans="1:10" ht="17.100000000000001" customHeight="1" x14ac:dyDescent="0.2">
      <c r="A169" s="35"/>
      <c r="B169" s="29"/>
      <c r="C169" s="18"/>
      <c r="D169" s="30" t="s">
        <v>229</v>
      </c>
      <c r="E169" s="31">
        <v>2</v>
      </c>
      <c r="F169" s="32" t="s">
        <v>26</v>
      </c>
      <c r="G169" s="22">
        <v>65</v>
      </c>
      <c r="H169" s="23">
        <f t="shared" ref="H169:H170" si="20">G169*E169</f>
        <v>130</v>
      </c>
      <c r="I169" s="24">
        <v>2</v>
      </c>
      <c r="J169" s="16">
        <f t="shared" ref="J169:J170" si="21">I169*G169</f>
        <v>130</v>
      </c>
    </row>
    <row r="170" spans="1:10" ht="17.100000000000001" customHeight="1" x14ac:dyDescent="0.2">
      <c r="A170" s="35"/>
      <c r="B170" s="29"/>
      <c r="C170" s="18"/>
      <c r="D170" s="30" t="s">
        <v>230</v>
      </c>
      <c r="E170" s="31">
        <v>2</v>
      </c>
      <c r="F170" s="32" t="s">
        <v>26</v>
      </c>
      <c r="G170" s="22">
        <v>120</v>
      </c>
      <c r="H170" s="23">
        <f t="shared" si="20"/>
        <v>240</v>
      </c>
      <c r="I170" s="24">
        <v>2</v>
      </c>
      <c r="J170" s="16">
        <f t="shared" si="21"/>
        <v>240</v>
      </c>
    </row>
    <row r="171" spans="1:10" ht="18.75" customHeight="1" x14ac:dyDescent="0.2">
      <c r="A171" s="35">
        <v>45694</v>
      </c>
      <c r="B171" s="29">
        <v>45694</v>
      </c>
      <c r="C171" s="18"/>
      <c r="D171" s="30" t="s">
        <v>159</v>
      </c>
      <c r="E171" s="31">
        <v>10</v>
      </c>
      <c r="F171" s="32" t="s">
        <v>26</v>
      </c>
      <c r="G171" s="22">
        <v>59.32</v>
      </c>
      <c r="H171" s="23">
        <f t="shared" si="16"/>
        <v>593.20000000000005</v>
      </c>
      <c r="I171" s="24">
        <v>2</v>
      </c>
      <c r="J171" s="16">
        <f t="shared" si="17"/>
        <v>118.64</v>
      </c>
    </row>
    <row r="172" spans="1:10" ht="16.5" customHeight="1" x14ac:dyDescent="0.2">
      <c r="A172" s="35">
        <v>45694</v>
      </c>
      <c r="B172" s="29">
        <v>45694</v>
      </c>
      <c r="C172" s="18"/>
      <c r="D172" s="30" t="s">
        <v>160</v>
      </c>
      <c r="E172" s="31">
        <v>3</v>
      </c>
      <c r="F172" s="32" t="s">
        <v>26</v>
      </c>
      <c r="G172" s="22">
        <v>59.32</v>
      </c>
      <c r="H172" s="23">
        <f t="shared" si="16"/>
        <v>177.96</v>
      </c>
      <c r="I172" s="24">
        <v>0</v>
      </c>
      <c r="J172" s="16">
        <f t="shared" si="17"/>
        <v>0</v>
      </c>
    </row>
    <row r="173" spans="1:10" ht="16.5" customHeight="1" x14ac:dyDescent="0.2">
      <c r="A173" s="35"/>
      <c r="B173" s="29"/>
      <c r="C173" s="18"/>
      <c r="D173" s="30" t="s">
        <v>231</v>
      </c>
      <c r="E173" s="31">
        <v>1</v>
      </c>
      <c r="F173" s="32" t="s">
        <v>26</v>
      </c>
      <c r="G173" s="22">
        <v>85</v>
      </c>
      <c r="H173" s="23">
        <f t="shared" ref="H173" si="22">G173*E173</f>
        <v>85</v>
      </c>
      <c r="I173" s="24">
        <v>1</v>
      </c>
      <c r="J173" s="16">
        <f t="shared" ref="J173" si="23">I173*G173</f>
        <v>85</v>
      </c>
    </row>
    <row r="174" spans="1:10" ht="20.100000000000001" customHeight="1" x14ac:dyDescent="0.2">
      <c r="A174" s="35">
        <v>45694</v>
      </c>
      <c r="B174" s="29">
        <v>45694</v>
      </c>
      <c r="C174" s="18"/>
      <c r="D174" s="30" t="s">
        <v>161</v>
      </c>
      <c r="E174" s="31">
        <v>2</v>
      </c>
      <c r="F174" s="32" t="s">
        <v>26</v>
      </c>
      <c r="G174" s="22">
        <v>478.81</v>
      </c>
      <c r="H174" s="23">
        <f t="shared" si="16"/>
        <v>957.62</v>
      </c>
      <c r="I174" s="24">
        <v>0</v>
      </c>
      <c r="J174" s="16">
        <f t="shared" si="17"/>
        <v>0</v>
      </c>
    </row>
    <row r="175" spans="1:10" x14ac:dyDescent="0.2">
      <c r="A175" s="35">
        <v>45694</v>
      </c>
      <c r="B175" s="29">
        <v>45694</v>
      </c>
      <c r="C175" s="18"/>
      <c r="D175" s="30" t="s">
        <v>162</v>
      </c>
      <c r="E175" s="31">
        <v>1</v>
      </c>
      <c r="F175" s="32" t="s">
        <v>26</v>
      </c>
      <c r="G175" s="22">
        <v>1186.44</v>
      </c>
      <c r="H175" s="23">
        <f t="shared" si="16"/>
        <v>1186.44</v>
      </c>
      <c r="I175" s="24">
        <v>0</v>
      </c>
      <c r="J175" s="16">
        <f t="shared" si="17"/>
        <v>0</v>
      </c>
    </row>
    <row r="176" spans="1:10" ht="16.5" customHeight="1" x14ac:dyDescent="0.2">
      <c r="A176" s="35">
        <v>45694</v>
      </c>
      <c r="B176" s="29">
        <v>45694</v>
      </c>
      <c r="C176" s="18"/>
      <c r="D176" s="30" t="s">
        <v>163</v>
      </c>
      <c r="E176" s="31">
        <v>10</v>
      </c>
      <c r="F176" s="32" t="s">
        <v>26</v>
      </c>
      <c r="G176" s="22">
        <v>127.12</v>
      </c>
      <c r="H176" s="23">
        <f t="shared" si="16"/>
        <v>1271.2</v>
      </c>
      <c r="I176" s="24">
        <v>7</v>
      </c>
      <c r="J176" s="16">
        <f t="shared" si="17"/>
        <v>889.84</v>
      </c>
    </row>
    <row r="177" spans="1:10" ht="17.100000000000001" customHeight="1" x14ac:dyDescent="0.2">
      <c r="A177" s="35">
        <v>45694</v>
      </c>
      <c r="B177" s="29">
        <v>45694</v>
      </c>
      <c r="C177" s="18"/>
      <c r="D177" s="30" t="s">
        <v>164</v>
      </c>
      <c r="E177" s="31">
        <v>2</v>
      </c>
      <c r="F177" s="32" t="s">
        <v>26</v>
      </c>
      <c r="G177" s="22">
        <v>360.17</v>
      </c>
      <c r="H177" s="23">
        <f t="shared" si="16"/>
        <v>720.34</v>
      </c>
      <c r="I177" s="24">
        <v>0</v>
      </c>
      <c r="J177" s="16">
        <f t="shared" si="17"/>
        <v>0</v>
      </c>
    </row>
    <row r="178" spans="1:10" x14ac:dyDescent="0.2">
      <c r="A178" s="35">
        <v>45694</v>
      </c>
      <c r="B178" s="29">
        <v>45694</v>
      </c>
      <c r="C178" s="18"/>
      <c r="D178" s="30" t="s">
        <v>165</v>
      </c>
      <c r="E178" s="31">
        <v>10</v>
      </c>
      <c r="F178" s="32" t="s">
        <v>26</v>
      </c>
      <c r="G178" s="22">
        <v>8.4700000000000006</v>
      </c>
      <c r="H178" s="23">
        <f t="shared" si="16"/>
        <v>84.7</v>
      </c>
      <c r="I178" s="24">
        <v>7</v>
      </c>
      <c r="J178" s="16">
        <f t="shared" si="17"/>
        <v>59.290000000000006</v>
      </c>
    </row>
    <row r="179" spans="1:10" ht="16.5" customHeight="1" x14ac:dyDescent="0.2">
      <c r="A179" s="35">
        <v>45694</v>
      </c>
      <c r="B179" s="29">
        <v>45694</v>
      </c>
      <c r="C179" s="18"/>
      <c r="D179" s="30" t="s">
        <v>166</v>
      </c>
      <c r="E179" s="31">
        <v>10</v>
      </c>
      <c r="F179" s="32" t="s">
        <v>26</v>
      </c>
      <c r="G179" s="22">
        <v>25.42</v>
      </c>
      <c r="H179" s="23">
        <f t="shared" si="16"/>
        <v>254.20000000000002</v>
      </c>
      <c r="I179" s="24">
        <v>3</v>
      </c>
      <c r="J179" s="16">
        <f t="shared" si="17"/>
        <v>76.260000000000005</v>
      </c>
    </row>
    <row r="180" spans="1:10" ht="16.5" customHeight="1" x14ac:dyDescent="0.2">
      <c r="A180" s="34">
        <v>45694</v>
      </c>
      <c r="B180" s="25">
        <v>45694</v>
      </c>
      <c r="C180" s="18"/>
      <c r="D180" s="26" t="s">
        <v>167</v>
      </c>
      <c r="E180" s="27">
        <v>100</v>
      </c>
      <c r="F180" s="28" t="s">
        <v>26</v>
      </c>
      <c r="G180" s="22">
        <v>0.85</v>
      </c>
      <c r="H180" s="23">
        <f t="shared" si="16"/>
        <v>85</v>
      </c>
      <c r="I180" s="24">
        <v>50</v>
      </c>
      <c r="J180" s="16">
        <f t="shared" si="17"/>
        <v>42.5</v>
      </c>
    </row>
    <row r="181" spans="1:10" ht="16.5" customHeight="1" x14ac:dyDescent="0.2">
      <c r="A181" s="34"/>
      <c r="B181" s="25"/>
      <c r="C181" s="18"/>
      <c r="D181" s="26" t="s">
        <v>232</v>
      </c>
      <c r="E181" s="27">
        <v>70</v>
      </c>
      <c r="F181" s="28" t="s">
        <v>26</v>
      </c>
      <c r="G181" s="22">
        <v>0.85</v>
      </c>
      <c r="H181" s="23">
        <f t="shared" ref="H181" si="24">G181*E181</f>
        <v>59.5</v>
      </c>
      <c r="I181" s="24">
        <v>70</v>
      </c>
      <c r="J181" s="16">
        <f t="shared" ref="J181" si="25">I181*G181</f>
        <v>59.5</v>
      </c>
    </row>
    <row r="182" spans="1:10" ht="16.5" customHeight="1" x14ac:dyDescent="0.2">
      <c r="A182" s="35">
        <v>45694</v>
      </c>
      <c r="B182" s="29">
        <v>45694</v>
      </c>
      <c r="C182" s="18"/>
      <c r="D182" s="30" t="s">
        <v>168</v>
      </c>
      <c r="E182" s="31">
        <v>1</v>
      </c>
      <c r="F182" s="32" t="s">
        <v>26</v>
      </c>
      <c r="G182" s="22">
        <v>29.66</v>
      </c>
      <c r="H182" s="23">
        <f t="shared" si="16"/>
        <v>29.66</v>
      </c>
      <c r="I182" s="24">
        <v>5</v>
      </c>
      <c r="J182" s="16">
        <f t="shared" si="17"/>
        <v>148.30000000000001</v>
      </c>
    </row>
    <row r="183" spans="1:10" ht="16.5" customHeight="1" x14ac:dyDescent="0.2">
      <c r="A183" s="35">
        <v>45694</v>
      </c>
      <c r="B183" s="29">
        <v>45694</v>
      </c>
      <c r="C183" s="18"/>
      <c r="D183" s="30" t="s">
        <v>169</v>
      </c>
      <c r="E183" s="31">
        <v>3</v>
      </c>
      <c r="F183" s="32" t="s">
        <v>26</v>
      </c>
      <c r="G183" s="22">
        <v>177.97</v>
      </c>
      <c r="H183" s="23">
        <f t="shared" si="16"/>
        <v>533.91</v>
      </c>
      <c r="I183" s="24">
        <v>2</v>
      </c>
      <c r="J183" s="16">
        <f t="shared" si="17"/>
        <v>355.94</v>
      </c>
    </row>
    <row r="184" spans="1:10" ht="16.5" customHeight="1" x14ac:dyDescent="0.2">
      <c r="A184" s="35">
        <v>45694</v>
      </c>
      <c r="B184" s="29">
        <v>45694</v>
      </c>
      <c r="C184" s="18"/>
      <c r="D184" s="30" t="s">
        <v>170</v>
      </c>
      <c r="E184" s="31">
        <v>10</v>
      </c>
      <c r="F184" s="32" t="s">
        <v>26</v>
      </c>
      <c r="G184" s="22">
        <v>402.54</v>
      </c>
      <c r="H184" s="23">
        <f t="shared" si="16"/>
        <v>4025.4</v>
      </c>
      <c r="I184" s="24">
        <v>0</v>
      </c>
      <c r="J184" s="16">
        <f t="shared" si="17"/>
        <v>0</v>
      </c>
    </row>
    <row r="185" spans="1:10" ht="16.5" customHeight="1" x14ac:dyDescent="0.2">
      <c r="A185" s="35">
        <v>45694</v>
      </c>
      <c r="B185" s="29">
        <v>45694</v>
      </c>
      <c r="C185" s="18"/>
      <c r="D185" s="30" t="s">
        <v>171</v>
      </c>
      <c r="E185" s="31">
        <v>1</v>
      </c>
      <c r="F185" s="32" t="s">
        <v>26</v>
      </c>
      <c r="G185" s="22">
        <v>372.88</v>
      </c>
      <c r="H185" s="23">
        <f t="shared" si="16"/>
        <v>372.88</v>
      </c>
      <c r="I185" s="24">
        <v>0</v>
      </c>
      <c r="J185" s="16">
        <f t="shared" si="17"/>
        <v>0</v>
      </c>
    </row>
    <row r="186" spans="1:10" ht="16.5" customHeight="1" x14ac:dyDescent="0.2">
      <c r="A186" s="35">
        <v>45694</v>
      </c>
      <c r="B186" s="29">
        <v>45694</v>
      </c>
      <c r="C186" s="18"/>
      <c r="D186" s="30" t="s">
        <v>172</v>
      </c>
      <c r="E186" s="31">
        <v>1</v>
      </c>
      <c r="F186" s="32" t="s">
        <v>26</v>
      </c>
      <c r="G186" s="22">
        <v>4915.25</v>
      </c>
      <c r="H186" s="23">
        <f t="shared" si="16"/>
        <v>4915.25</v>
      </c>
      <c r="I186" s="24">
        <v>0</v>
      </c>
      <c r="J186" s="16">
        <f t="shared" si="17"/>
        <v>0</v>
      </c>
    </row>
    <row r="187" spans="1:10" x14ac:dyDescent="0.2">
      <c r="A187" s="35">
        <v>45694</v>
      </c>
      <c r="B187" s="29">
        <v>45694</v>
      </c>
      <c r="C187" s="18"/>
      <c r="D187" s="30" t="s">
        <v>9</v>
      </c>
      <c r="E187" s="31">
        <v>3</v>
      </c>
      <c r="F187" s="32" t="s">
        <v>26</v>
      </c>
      <c r="G187" s="22">
        <v>402.54</v>
      </c>
      <c r="H187" s="23">
        <f t="shared" si="16"/>
        <v>1207.6200000000001</v>
      </c>
      <c r="I187" s="24">
        <v>3</v>
      </c>
      <c r="J187" s="16">
        <f t="shared" si="17"/>
        <v>1207.6200000000001</v>
      </c>
    </row>
    <row r="188" spans="1:10" x14ac:dyDescent="0.2">
      <c r="A188" s="35">
        <v>45694</v>
      </c>
      <c r="B188" s="29">
        <v>45694</v>
      </c>
      <c r="C188" s="18"/>
      <c r="D188" s="30" t="s">
        <v>173</v>
      </c>
      <c r="E188" s="31">
        <v>10</v>
      </c>
      <c r="F188" s="32" t="s">
        <v>26</v>
      </c>
      <c r="G188" s="22">
        <v>135.59</v>
      </c>
      <c r="H188" s="23">
        <f>G188*E188</f>
        <v>1355.9</v>
      </c>
      <c r="I188" s="24">
        <v>7</v>
      </c>
      <c r="J188" s="16">
        <f>I188*G188</f>
        <v>949.13</v>
      </c>
    </row>
    <row r="189" spans="1:10" ht="16.5" customHeight="1" x14ac:dyDescent="0.2">
      <c r="A189" s="35" t="s">
        <v>174</v>
      </c>
      <c r="B189" s="35" t="s">
        <v>174</v>
      </c>
      <c r="C189" s="18"/>
      <c r="D189" s="30" t="s">
        <v>175</v>
      </c>
      <c r="E189" s="31">
        <v>4</v>
      </c>
      <c r="F189" s="32" t="s">
        <v>26</v>
      </c>
      <c r="G189" s="22">
        <v>50.85</v>
      </c>
      <c r="H189" s="23">
        <f>G189*E189</f>
        <v>203.4</v>
      </c>
      <c r="I189" s="24">
        <v>0</v>
      </c>
      <c r="J189" s="16">
        <f t="shared" si="17"/>
        <v>0</v>
      </c>
    </row>
    <row r="190" spans="1:10" ht="16.5" customHeight="1" x14ac:dyDescent="0.2">
      <c r="A190" s="35" t="s">
        <v>174</v>
      </c>
      <c r="B190" s="35" t="s">
        <v>174</v>
      </c>
      <c r="C190" s="18"/>
      <c r="D190" s="30" t="s">
        <v>176</v>
      </c>
      <c r="E190" s="31">
        <v>4</v>
      </c>
      <c r="F190" s="32" t="s">
        <v>26</v>
      </c>
      <c r="G190" s="22">
        <v>80.510000000000005</v>
      </c>
      <c r="H190" s="23">
        <f t="shared" si="16"/>
        <v>322.04000000000002</v>
      </c>
      <c r="I190" s="24">
        <v>0</v>
      </c>
      <c r="J190" s="16">
        <f t="shared" si="17"/>
        <v>0</v>
      </c>
    </row>
    <row r="191" spans="1:10" ht="17.25" customHeight="1" x14ac:dyDescent="0.2">
      <c r="A191" s="35" t="s">
        <v>174</v>
      </c>
      <c r="B191" s="35" t="s">
        <v>174</v>
      </c>
      <c r="C191" s="18"/>
      <c r="D191" s="30" t="s">
        <v>177</v>
      </c>
      <c r="E191" s="31">
        <v>4</v>
      </c>
      <c r="F191" s="32" t="s">
        <v>26</v>
      </c>
      <c r="G191" s="22">
        <v>165.25</v>
      </c>
      <c r="H191" s="23">
        <f t="shared" si="16"/>
        <v>661</v>
      </c>
      <c r="I191" s="24">
        <v>0</v>
      </c>
      <c r="J191" s="16">
        <f t="shared" si="17"/>
        <v>0</v>
      </c>
    </row>
    <row r="192" spans="1:10" ht="15.75" customHeight="1" x14ac:dyDescent="0.2">
      <c r="A192" s="35" t="s">
        <v>174</v>
      </c>
      <c r="B192" s="35" t="s">
        <v>174</v>
      </c>
      <c r="C192" s="18"/>
      <c r="D192" s="30" t="s">
        <v>178</v>
      </c>
      <c r="E192" s="31">
        <v>2</v>
      </c>
      <c r="F192" s="32" t="s">
        <v>26</v>
      </c>
      <c r="G192" s="22">
        <v>190.68</v>
      </c>
      <c r="H192" s="23">
        <f t="shared" si="16"/>
        <v>381.36</v>
      </c>
      <c r="I192" s="24">
        <v>1</v>
      </c>
      <c r="J192" s="16">
        <f t="shared" si="17"/>
        <v>190.68</v>
      </c>
    </row>
    <row r="193" spans="1:10" ht="13.5" customHeight="1" x14ac:dyDescent="0.2">
      <c r="A193" s="35" t="s">
        <v>174</v>
      </c>
      <c r="B193" s="35" t="s">
        <v>174</v>
      </c>
      <c r="C193" s="18"/>
      <c r="D193" s="30" t="s">
        <v>179</v>
      </c>
      <c r="E193" s="31">
        <v>4</v>
      </c>
      <c r="F193" s="32" t="s">
        <v>26</v>
      </c>
      <c r="G193" s="22">
        <v>317.8</v>
      </c>
      <c r="H193" s="23">
        <f t="shared" si="16"/>
        <v>1271.2</v>
      </c>
      <c r="I193" s="24">
        <v>2</v>
      </c>
      <c r="J193" s="16">
        <f t="shared" si="17"/>
        <v>635.6</v>
      </c>
    </row>
    <row r="194" spans="1:10" ht="15.75" customHeight="1" x14ac:dyDescent="0.2">
      <c r="A194" s="35" t="s">
        <v>174</v>
      </c>
      <c r="B194" s="35" t="s">
        <v>174</v>
      </c>
      <c r="C194" s="18"/>
      <c r="D194" s="30" t="s">
        <v>180</v>
      </c>
      <c r="E194" s="31">
        <v>4</v>
      </c>
      <c r="F194" s="32" t="s">
        <v>26</v>
      </c>
      <c r="G194" s="22">
        <v>46.61</v>
      </c>
      <c r="H194" s="23">
        <f t="shared" si="16"/>
        <v>186.44</v>
      </c>
      <c r="I194" s="24">
        <v>1</v>
      </c>
      <c r="J194" s="16">
        <f t="shared" si="17"/>
        <v>46.61</v>
      </c>
    </row>
    <row r="195" spans="1:10" x14ac:dyDescent="0.2">
      <c r="A195" s="35" t="s">
        <v>174</v>
      </c>
      <c r="B195" s="35" t="s">
        <v>174</v>
      </c>
      <c r="C195" s="18"/>
      <c r="D195" s="30" t="s">
        <v>181</v>
      </c>
      <c r="E195" s="31">
        <v>4</v>
      </c>
      <c r="F195" s="32" t="s">
        <v>26</v>
      </c>
      <c r="G195" s="22">
        <v>46.61</v>
      </c>
      <c r="H195" s="23">
        <f t="shared" si="16"/>
        <v>186.44</v>
      </c>
      <c r="I195" s="24">
        <v>1</v>
      </c>
      <c r="J195" s="16">
        <f t="shared" si="17"/>
        <v>46.61</v>
      </c>
    </row>
    <row r="196" spans="1:10" x14ac:dyDescent="0.2">
      <c r="A196" s="35" t="s">
        <v>174</v>
      </c>
      <c r="B196" s="35" t="s">
        <v>174</v>
      </c>
      <c r="C196" s="18"/>
      <c r="D196" s="30" t="s">
        <v>182</v>
      </c>
      <c r="E196" s="31">
        <v>4</v>
      </c>
      <c r="F196" s="32" t="s">
        <v>26</v>
      </c>
      <c r="G196" s="22">
        <v>46.61</v>
      </c>
      <c r="H196" s="23">
        <f t="shared" si="16"/>
        <v>186.44</v>
      </c>
      <c r="I196" s="24">
        <v>1</v>
      </c>
      <c r="J196" s="16">
        <f t="shared" si="17"/>
        <v>46.61</v>
      </c>
    </row>
    <row r="197" spans="1:10" x14ac:dyDescent="0.2">
      <c r="A197" s="35" t="s">
        <v>174</v>
      </c>
      <c r="B197" s="35" t="s">
        <v>174</v>
      </c>
      <c r="C197" s="18"/>
      <c r="D197" s="30" t="s">
        <v>183</v>
      </c>
      <c r="E197" s="31">
        <v>4</v>
      </c>
      <c r="F197" s="32" t="s">
        <v>26</v>
      </c>
      <c r="G197" s="22">
        <v>50.85</v>
      </c>
      <c r="H197" s="23">
        <f t="shared" si="16"/>
        <v>203.4</v>
      </c>
      <c r="I197" s="24">
        <v>2</v>
      </c>
      <c r="J197" s="16">
        <f t="shared" si="17"/>
        <v>101.7</v>
      </c>
    </row>
    <row r="198" spans="1:10" x14ac:dyDescent="0.2">
      <c r="A198" s="35" t="s">
        <v>174</v>
      </c>
      <c r="B198" s="35" t="s">
        <v>174</v>
      </c>
      <c r="C198" s="18"/>
      <c r="D198" s="30" t="s">
        <v>184</v>
      </c>
      <c r="E198" s="31">
        <v>4</v>
      </c>
      <c r="F198" s="32" t="s">
        <v>26</v>
      </c>
      <c r="G198" s="22">
        <v>50.08</v>
      </c>
      <c r="H198" s="23">
        <f t="shared" si="16"/>
        <v>200.32</v>
      </c>
      <c r="I198" s="24">
        <v>0</v>
      </c>
      <c r="J198" s="16">
        <f t="shared" si="17"/>
        <v>0</v>
      </c>
    </row>
    <row r="199" spans="1:10" x14ac:dyDescent="0.2">
      <c r="A199" s="35" t="s">
        <v>174</v>
      </c>
      <c r="B199" s="35" t="s">
        <v>174</v>
      </c>
      <c r="C199" s="18"/>
      <c r="D199" s="30" t="s">
        <v>185</v>
      </c>
      <c r="E199" s="31">
        <v>4</v>
      </c>
      <c r="F199" s="32" t="s">
        <v>26</v>
      </c>
      <c r="G199" s="22">
        <v>46.61</v>
      </c>
      <c r="H199" s="23">
        <f t="shared" si="16"/>
        <v>186.44</v>
      </c>
      <c r="I199" s="24">
        <v>1</v>
      </c>
      <c r="J199" s="16">
        <f t="shared" si="17"/>
        <v>46.61</v>
      </c>
    </row>
    <row r="200" spans="1:10" x14ac:dyDescent="0.2">
      <c r="A200" s="35" t="s">
        <v>174</v>
      </c>
      <c r="B200" s="35" t="s">
        <v>174</v>
      </c>
      <c r="C200" s="18"/>
      <c r="D200" s="30" t="s">
        <v>186</v>
      </c>
      <c r="E200" s="31">
        <v>8</v>
      </c>
      <c r="F200" s="32" t="s">
        <v>26</v>
      </c>
      <c r="G200" s="22">
        <v>203.39</v>
      </c>
      <c r="H200" s="23">
        <f t="shared" si="16"/>
        <v>1627.12</v>
      </c>
      <c r="I200" s="24">
        <v>5</v>
      </c>
      <c r="J200" s="16">
        <f t="shared" si="17"/>
        <v>1016.9499999999999</v>
      </c>
    </row>
    <row r="201" spans="1:10" x14ac:dyDescent="0.2">
      <c r="A201" s="35" t="s">
        <v>174</v>
      </c>
      <c r="B201" s="35" t="s">
        <v>174</v>
      </c>
      <c r="C201" s="18"/>
      <c r="D201" s="30" t="s">
        <v>187</v>
      </c>
      <c r="E201" s="31">
        <v>8</v>
      </c>
      <c r="F201" s="32" t="s">
        <v>26</v>
      </c>
      <c r="G201" s="22">
        <v>254.24</v>
      </c>
      <c r="H201" s="23">
        <f t="shared" si="16"/>
        <v>2033.92</v>
      </c>
      <c r="I201" s="24">
        <v>5</v>
      </c>
      <c r="J201" s="16">
        <f t="shared" si="17"/>
        <v>1271.2</v>
      </c>
    </row>
    <row r="202" spans="1:10" x14ac:dyDescent="0.2">
      <c r="A202" s="35" t="s">
        <v>174</v>
      </c>
      <c r="B202" s="35" t="s">
        <v>174</v>
      </c>
      <c r="C202" s="18"/>
      <c r="D202" s="30" t="s">
        <v>188</v>
      </c>
      <c r="E202" s="31">
        <v>4</v>
      </c>
      <c r="F202" s="32" t="s">
        <v>26</v>
      </c>
      <c r="G202" s="22">
        <v>1440.68</v>
      </c>
      <c r="H202" s="23">
        <f t="shared" si="16"/>
        <v>5762.72</v>
      </c>
      <c r="I202" s="24">
        <v>2</v>
      </c>
      <c r="J202" s="16">
        <f t="shared" si="17"/>
        <v>2881.36</v>
      </c>
    </row>
    <row r="203" spans="1:10" x14ac:dyDescent="0.2">
      <c r="A203" s="35" t="s">
        <v>174</v>
      </c>
      <c r="B203" s="35" t="s">
        <v>174</v>
      </c>
      <c r="C203" s="18"/>
      <c r="D203" s="30" t="s">
        <v>189</v>
      </c>
      <c r="E203" s="31">
        <v>6</v>
      </c>
      <c r="F203" s="32" t="s">
        <v>26</v>
      </c>
      <c r="G203" s="22">
        <v>165.25</v>
      </c>
      <c r="H203" s="23">
        <f t="shared" si="16"/>
        <v>991.5</v>
      </c>
      <c r="I203" s="24">
        <v>3</v>
      </c>
      <c r="J203" s="16">
        <f t="shared" si="17"/>
        <v>495.75</v>
      </c>
    </row>
    <row r="204" spans="1:10" x14ac:dyDescent="0.2">
      <c r="A204" s="35" t="s">
        <v>174</v>
      </c>
      <c r="B204" s="35" t="s">
        <v>174</v>
      </c>
      <c r="C204" s="18"/>
      <c r="D204" s="30" t="s">
        <v>190</v>
      </c>
      <c r="E204" s="31">
        <v>8</v>
      </c>
      <c r="F204" s="32" t="s">
        <v>26</v>
      </c>
      <c r="G204" s="22">
        <v>165.25</v>
      </c>
      <c r="H204" s="23">
        <f t="shared" si="16"/>
        <v>1322</v>
      </c>
      <c r="I204" s="24">
        <v>1</v>
      </c>
      <c r="J204" s="16">
        <f t="shared" si="17"/>
        <v>165.25</v>
      </c>
    </row>
    <row r="205" spans="1:10" x14ac:dyDescent="0.2">
      <c r="A205" s="37" t="s">
        <v>174</v>
      </c>
      <c r="B205" s="37" t="s">
        <v>174</v>
      </c>
      <c r="C205" s="38"/>
      <c r="D205" s="39" t="s">
        <v>191</v>
      </c>
      <c r="E205" s="40">
        <v>3</v>
      </c>
      <c r="F205" s="41" t="s">
        <v>26</v>
      </c>
      <c r="G205" s="22">
        <v>105.93</v>
      </c>
      <c r="H205" s="42">
        <f t="shared" si="16"/>
        <v>317.79000000000002</v>
      </c>
      <c r="I205" s="43">
        <v>0</v>
      </c>
      <c r="J205" s="44">
        <f t="shared" si="17"/>
        <v>0</v>
      </c>
    </row>
    <row r="206" spans="1:10" x14ac:dyDescent="0.2">
      <c r="A206" s="37">
        <v>46076</v>
      </c>
      <c r="B206" s="58">
        <v>46076</v>
      </c>
      <c r="C206" s="38"/>
      <c r="D206" s="39" t="s">
        <v>235</v>
      </c>
      <c r="E206" s="40">
        <v>5</v>
      </c>
      <c r="F206" s="41" t="s">
        <v>26</v>
      </c>
      <c r="G206" s="22">
        <v>6.7</v>
      </c>
      <c r="H206" s="42">
        <f t="shared" si="16"/>
        <v>33.5</v>
      </c>
      <c r="I206" s="43">
        <v>2</v>
      </c>
      <c r="J206" s="44">
        <f t="shared" si="17"/>
        <v>13.4</v>
      </c>
    </row>
    <row r="207" spans="1:10" x14ac:dyDescent="0.2">
      <c r="A207" s="37">
        <v>46076</v>
      </c>
      <c r="B207" s="58">
        <v>46076</v>
      </c>
      <c r="C207" s="38"/>
      <c r="D207" s="39" t="s">
        <v>233</v>
      </c>
      <c r="E207" s="40">
        <v>2</v>
      </c>
      <c r="F207" s="41" t="s">
        <v>26</v>
      </c>
      <c r="G207" s="22">
        <v>515.25</v>
      </c>
      <c r="H207" s="42">
        <f t="shared" si="16"/>
        <v>1030.5</v>
      </c>
      <c r="I207" s="43">
        <v>2</v>
      </c>
      <c r="J207" s="44">
        <f t="shared" si="17"/>
        <v>1030.5</v>
      </c>
    </row>
    <row r="208" spans="1:10" x14ac:dyDescent="0.2">
      <c r="A208" s="37">
        <v>46076</v>
      </c>
      <c r="B208" s="58">
        <v>46076</v>
      </c>
      <c r="C208" s="38"/>
      <c r="D208" s="39" t="s">
        <v>234</v>
      </c>
      <c r="E208" s="40">
        <v>100</v>
      </c>
      <c r="F208" s="41" t="s">
        <v>26</v>
      </c>
      <c r="G208" s="22">
        <v>5450</v>
      </c>
      <c r="H208" s="42">
        <f t="shared" si="16"/>
        <v>545000</v>
      </c>
      <c r="I208" s="43">
        <v>0</v>
      </c>
      <c r="J208" s="44">
        <f t="shared" si="17"/>
        <v>0</v>
      </c>
    </row>
    <row r="209" spans="1:10" s="7" customFormat="1" x14ac:dyDescent="0.2">
      <c r="A209" s="35">
        <v>46057</v>
      </c>
      <c r="B209" s="29">
        <v>46057</v>
      </c>
      <c r="C209" s="18"/>
      <c r="D209" s="30" t="s">
        <v>207</v>
      </c>
      <c r="E209" s="31">
        <v>2</v>
      </c>
      <c r="F209" s="32" t="s">
        <v>26</v>
      </c>
      <c r="G209" s="22">
        <v>1180</v>
      </c>
      <c r="H209" s="23">
        <f t="shared" ref="H209:H232" si="26">G209*E209</f>
        <v>2360</v>
      </c>
      <c r="I209" s="24">
        <v>1</v>
      </c>
      <c r="J209" s="16">
        <f t="shared" ref="J209:J232" si="27">I209*G209</f>
        <v>1180</v>
      </c>
    </row>
    <row r="210" spans="1:10" s="7" customFormat="1" x14ac:dyDescent="0.2">
      <c r="A210" s="37">
        <v>46057</v>
      </c>
      <c r="B210" s="58">
        <v>46057</v>
      </c>
      <c r="C210" s="38"/>
      <c r="D210" s="39" t="s">
        <v>208</v>
      </c>
      <c r="E210" s="40">
        <v>3</v>
      </c>
      <c r="F210" s="41" t="s">
        <v>26</v>
      </c>
      <c r="G210" s="36">
        <v>1180</v>
      </c>
      <c r="H210" s="42">
        <f t="shared" si="26"/>
        <v>3540</v>
      </c>
      <c r="I210" s="43">
        <v>1</v>
      </c>
      <c r="J210" s="44">
        <f t="shared" si="27"/>
        <v>1180</v>
      </c>
    </row>
    <row r="211" spans="1:10" s="7" customFormat="1" x14ac:dyDescent="0.2">
      <c r="A211" s="18"/>
      <c r="B211" s="18"/>
      <c r="C211" s="18"/>
      <c r="D211" s="21" t="s">
        <v>240</v>
      </c>
      <c r="E211" s="20">
        <v>1</v>
      </c>
      <c r="F211" s="41" t="s">
        <v>26</v>
      </c>
      <c r="G211" s="22">
        <v>450</v>
      </c>
      <c r="H211" s="22">
        <f t="shared" si="26"/>
        <v>450</v>
      </c>
      <c r="I211" s="20">
        <v>2</v>
      </c>
      <c r="J211" s="59">
        <f t="shared" si="27"/>
        <v>900</v>
      </c>
    </row>
    <row r="212" spans="1:10" s="7" customFormat="1" x14ac:dyDescent="0.2">
      <c r="A212" s="18"/>
      <c r="B212" s="18"/>
      <c r="C212" s="18"/>
      <c r="D212" s="21" t="s">
        <v>241</v>
      </c>
      <c r="E212" s="20">
        <v>8</v>
      </c>
      <c r="F212" s="41" t="s">
        <v>26</v>
      </c>
      <c r="G212" s="22">
        <v>25</v>
      </c>
      <c r="H212" s="22">
        <f t="shared" si="26"/>
        <v>200</v>
      </c>
      <c r="I212" s="20">
        <v>8</v>
      </c>
      <c r="J212" s="59">
        <f t="shared" si="27"/>
        <v>200</v>
      </c>
    </row>
    <row r="213" spans="1:10" s="7" customFormat="1" x14ac:dyDescent="0.2">
      <c r="A213" s="18"/>
      <c r="B213" s="18"/>
      <c r="C213" s="18"/>
      <c r="D213" s="21" t="s">
        <v>249</v>
      </c>
      <c r="E213" s="20">
        <v>28</v>
      </c>
      <c r="F213" s="41" t="s">
        <v>26</v>
      </c>
      <c r="G213" s="22">
        <v>180</v>
      </c>
      <c r="H213" s="22">
        <f t="shared" si="26"/>
        <v>5040</v>
      </c>
      <c r="I213" s="20">
        <v>28</v>
      </c>
      <c r="J213" s="59">
        <f t="shared" si="27"/>
        <v>5040</v>
      </c>
    </row>
    <row r="214" spans="1:10" s="7" customFormat="1" x14ac:dyDescent="0.2">
      <c r="A214" s="18"/>
      <c r="B214" s="18"/>
      <c r="C214" s="18"/>
      <c r="D214" s="21" t="s">
        <v>242</v>
      </c>
      <c r="E214" s="20">
        <v>1</v>
      </c>
      <c r="F214" s="41" t="s">
        <v>26</v>
      </c>
      <c r="G214" s="22">
        <v>450</v>
      </c>
      <c r="H214" s="22">
        <f t="shared" si="26"/>
        <v>450</v>
      </c>
      <c r="I214" s="20">
        <v>0</v>
      </c>
      <c r="J214" s="59">
        <f t="shared" si="27"/>
        <v>0</v>
      </c>
    </row>
    <row r="215" spans="1:10" s="7" customFormat="1" x14ac:dyDescent="0.2">
      <c r="A215" s="18"/>
      <c r="B215" s="18"/>
      <c r="C215" s="18"/>
      <c r="D215" s="21" t="s">
        <v>243</v>
      </c>
      <c r="E215" s="20">
        <v>1</v>
      </c>
      <c r="F215" s="41" t="s">
        <v>26</v>
      </c>
      <c r="G215" s="22">
        <v>450</v>
      </c>
      <c r="H215" s="22">
        <f t="shared" si="26"/>
        <v>450</v>
      </c>
      <c r="I215" s="20">
        <v>0</v>
      </c>
      <c r="J215" s="59">
        <f t="shared" si="27"/>
        <v>0</v>
      </c>
    </row>
    <row r="216" spans="1:10" s="7" customFormat="1" x14ac:dyDescent="0.2">
      <c r="A216" s="18"/>
      <c r="B216" s="18"/>
      <c r="C216" s="18"/>
      <c r="D216" s="21" t="s">
        <v>244</v>
      </c>
      <c r="E216" s="20">
        <v>200</v>
      </c>
      <c r="F216" s="41" t="s">
        <v>26</v>
      </c>
      <c r="G216" s="22">
        <v>1.5</v>
      </c>
      <c r="H216" s="22">
        <f t="shared" si="26"/>
        <v>300</v>
      </c>
      <c r="I216" s="20">
        <v>0</v>
      </c>
      <c r="J216" s="59">
        <f t="shared" si="27"/>
        <v>0</v>
      </c>
    </row>
    <row r="217" spans="1:10" s="7" customFormat="1" x14ac:dyDescent="0.2">
      <c r="A217" s="18"/>
      <c r="B217" s="18"/>
      <c r="C217" s="18"/>
      <c r="D217" s="21" t="s">
        <v>245</v>
      </c>
      <c r="E217" s="20">
        <v>1</v>
      </c>
      <c r="F217" s="41" t="s">
        <v>26</v>
      </c>
      <c r="G217" s="22">
        <v>11500</v>
      </c>
      <c r="H217" s="22">
        <f t="shared" si="26"/>
        <v>11500</v>
      </c>
      <c r="I217" s="20">
        <v>1</v>
      </c>
      <c r="J217" s="59">
        <f t="shared" si="27"/>
        <v>11500</v>
      </c>
    </row>
    <row r="218" spans="1:10" s="7" customFormat="1" x14ac:dyDescent="0.2">
      <c r="A218" s="18"/>
      <c r="B218" s="18"/>
      <c r="C218" s="18"/>
      <c r="D218" s="21" t="s">
        <v>246</v>
      </c>
      <c r="E218" s="20">
        <v>29</v>
      </c>
      <c r="F218" s="41" t="s">
        <v>26</v>
      </c>
      <c r="G218" s="22">
        <v>650</v>
      </c>
      <c r="H218" s="22">
        <f t="shared" si="26"/>
        <v>18850</v>
      </c>
      <c r="I218" s="20">
        <v>20</v>
      </c>
      <c r="J218" s="59">
        <f t="shared" si="27"/>
        <v>13000</v>
      </c>
    </row>
    <row r="219" spans="1:10" s="7" customFormat="1" x14ac:dyDescent="0.2">
      <c r="A219" s="18"/>
      <c r="B219" s="18"/>
      <c r="C219" s="18"/>
      <c r="D219" s="21" t="s">
        <v>247</v>
      </c>
      <c r="E219" s="20">
        <v>11</v>
      </c>
      <c r="F219" s="41" t="s">
        <v>26</v>
      </c>
      <c r="G219" s="22">
        <v>650</v>
      </c>
      <c r="H219" s="22">
        <f t="shared" si="26"/>
        <v>7150</v>
      </c>
      <c r="I219" s="20">
        <v>11</v>
      </c>
      <c r="J219" s="59">
        <f t="shared" si="27"/>
        <v>7150</v>
      </c>
    </row>
    <row r="220" spans="1:10" s="7" customFormat="1" x14ac:dyDescent="0.2">
      <c r="A220" s="18"/>
      <c r="B220" s="18"/>
      <c r="C220" s="18"/>
      <c r="D220" s="21" t="s">
        <v>250</v>
      </c>
      <c r="E220" s="20">
        <v>2</v>
      </c>
      <c r="F220" s="41" t="s">
        <v>26</v>
      </c>
      <c r="G220" s="22">
        <v>350</v>
      </c>
      <c r="H220" s="22">
        <f t="shared" si="26"/>
        <v>700</v>
      </c>
      <c r="I220" s="20">
        <v>2</v>
      </c>
      <c r="J220" s="59">
        <f t="shared" si="27"/>
        <v>700</v>
      </c>
    </row>
    <row r="221" spans="1:10" s="7" customFormat="1" x14ac:dyDescent="0.2">
      <c r="A221" s="18"/>
      <c r="B221" s="18"/>
      <c r="C221" s="18"/>
      <c r="D221" s="21" t="s">
        <v>248</v>
      </c>
      <c r="E221" s="20">
        <v>10</v>
      </c>
      <c r="F221" s="41" t="s">
        <v>26</v>
      </c>
      <c r="G221" s="22">
        <v>350</v>
      </c>
      <c r="H221" s="22">
        <f t="shared" si="26"/>
        <v>3500</v>
      </c>
      <c r="I221" s="20">
        <v>10</v>
      </c>
      <c r="J221" s="59">
        <f t="shared" si="27"/>
        <v>3500</v>
      </c>
    </row>
    <row r="222" spans="1:10" s="7" customFormat="1" x14ac:dyDescent="0.2">
      <c r="A222" s="18"/>
      <c r="B222" s="18"/>
      <c r="C222" s="18"/>
      <c r="D222" s="21" t="s">
        <v>251</v>
      </c>
      <c r="E222" s="20">
        <v>11</v>
      </c>
      <c r="F222" s="41" t="s">
        <v>26</v>
      </c>
      <c r="G222" s="22">
        <v>450</v>
      </c>
      <c r="H222" s="22">
        <f t="shared" si="26"/>
        <v>4950</v>
      </c>
      <c r="I222" s="20">
        <v>11</v>
      </c>
      <c r="J222" s="59">
        <f t="shared" si="27"/>
        <v>4950</v>
      </c>
    </row>
    <row r="223" spans="1:10" s="7" customFormat="1" x14ac:dyDescent="0.2">
      <c r="A223" s="18"/>
      <c r="B223" s="18"/>
      <c r="C223" s="18"/>
      <c r="D223" s="21" t="s">
        <v>252</v>
      </c>
      <c r="E223" s="20">
        <v>2</v>
      </c>
      <c r="F223" s="41" t="s">
        <v>26</v>
      </c>
      <c r="G223" s="22">
        <v>1673.73</v>
      </c>
      <c r="H223" s="22">
        <f t="shared" si="26"/>
        <v>3347.46</v>
      </c>
      <c r="I223" s="20">
        <v>2</v>
      </c>
      <c r="J223" s="59">
        <f t="shared" si="27"/>
        <v>3347.46</v>
      </c>
    </row>
    <row r="224" spans="1:10" s="7" customFormat="1" x14ac:dyDescent="0.2">
      <c r="A224" s="18"/>
      <c r="B224" s="18"/>
      <c r="C224" s="18"/>
      <c r="D224" s="21" t="s">
        <v>253</v>
      </c>
      <c r="E224" s="20">
        <v>3</v>
      </c>
      <c r="F224" s="41" t="s">
        <v>26</v>
      </c>
      <c r="G224" s="22">
        <v>1673.73</v>
      </c>
      <c r="H224" s="22">
        <f t="shared" si="26"/>
        <v>5021.1900000000005</v>
      </c>
      <c r="I224" s="20">
        <v>2</v>
      </c>
      <c r="J224" s="59">
        <f t="shared" si="27"/>
        <v>3347.46</v>
      </c>
    </row>
    <row r="225" spans="1:10" s="7" customFormat="1" x14ac:dyDescent="0.2">
      <c r="A225" s="18"/>
      <c r="B225" s="18"/>
      <c r="C225" s="18"/>
      <c r="D225" s="21" t="s">
        <v>254</v>
      </c>
      <c r="E225" s="20">
        <v>7</v>
      </c>
      <c r="F225" s="41" t="s">
        <v>26</v>
      </c>
      <c r="G225" s="22">
        <v>1440.68</v>
      </c>
      <c r="H225" s="22">
        <f t="shared" si="26"/>
        <v>10084.76</v>
      </c>
      <c r="I225" s="20">
        <v>6</v>
      </c>
      <c r="J225" s="59">
        <f t="shared" si="27"/>
        <v>8644.08</v>
      </c>
    </row>
    <row r="226" spans="1:10" s="7" customFormat="1" x14ac:dyDescent="0.2">
      <c r="A226" s="18"/>
      <c r="B226" s="18"/>
      <c r="C226" s="18"/>
      <c r="D226" s="21" t="s">
        <v>255</v>
      </c>
      <c r="E226" s="20">
        <v>9</v>
      </c>
      <c r="F226" s="41" t="s">
        <v>26</v>
      </c>
      <c r="G226" s="22">
        <v>1440.68</v>
      </c>
      <c r="H226" s="22">
        <f t="shared" si="26"/>
        <v>12966.12</v>
      </c>
      <c r="I226" s="20">
        <v>9</v>
      </c>
      <c r="J226" s="59">
        <f t="shared" si="27"/>
        <v>12966.12</v>
      </c>
    </row>
    <row r="227" spans="1:10" s="7" customFormat="1" x14ac:dyDescent="0.2">
      <c r="A227" s="18"/>
      <c r="B227" s="18"/>
      <c r="C227" s="18"/>
      <c r="D227" s="21" t="s">
        <v>256</v>
      </c>
      <c r="E227" s="20">
        <v>4</v>
      </c>
      <c r="F227" s="41" t="s">
        <v>26</v>
      </c>
      <c r="G227" s="22">
        <v>1440.68</v>
      </c>
      <c r="H227" s="22">
        <f t="shared" si="26"/>
        <v>5762.72</v>
      </c>
      <c r="I227" s="20">
        <v>3</v>
      </c>
      <c r="J227" s="59">
        <f t="shared" si="27"/>
        <v>4322.04</v>
      </c>
    </row>
    <row r="228" spans="1:10" s="7" customFormat="1" x14ac:dyDescent="0.2">
      <c r="A228" s="18"/>
      <c r="B228" s="18"/>
      <c r="C228" s="18"/>
      <c r="D228" s="21" t="s">
        <v>257</v>
      </c>
      <c r="E228" s="20">
        <v>5</v>
      </c>
      <c r="F228" s="41" t="s">
        <v>26</v>
      </c>
      <c r="G228" s="22">
        <v>1673.73</v>
      </c>
      <c r="H228" s="22">
        <f t="shared" si="26"/>
        <v>8368.65</v>
      </c>
      <c r="I228" s="20">
        <v>5</v>
      </c>
      <c r="J228" s="59">
        <f t="shared" si="27"/>
        <v>8368.65</v>
      </c>
    </row>
    <row r="229" spans="1:10" s="7" customFormat="1" x14ac:dyDescent="0.2">
      <c r="A229" s="18"/>
      <c r="B229" s="18"/>
      <c r="C229" s="18"/>
      <c r="D229" s="21" t="s">
        <v>258</v>
      </c>
      <c r="E229" s="20">
        <v>4</v>
      </c>
      <c r="F229" s="41" t="s">
        <v>26</v>
      </c>
      <c r="G229" s="22">
        <v>2966.1</v>
      </c>
      <c r="H229" s="22">
        <f t="shared" si="26"/>
        <v>11864.4</v>
      </c>
      <c r="I229" s="20">
        <v>4</v>
      </c>
      <c r="J229" s="59">
        <f t="shared" si="27"/>
        <v>11864.4</v>
      </c>
    </row>
    <row r="230" spans="1:10" s="7" customFormat="1" x14ac:dyDescent="0.2">
      <c r="A230" s="18"/>
      <c r="B230" s="18"/>
      <c r="C230" s="18"/>
      <c r="D230" s="21" t="s">
        <v>259</v>
      </c>
      <c r="E230" s="20">
        <v>4</v>
      </c>
      <c r="F230" s="41" t="s">
        <v>26</v>
      </c>
      <c r="G230" s="22">
        <v>1652.54</v>
      </c>
      <c r="H230" s="22">
        <f t="shared" si="26"/>
        <v>6610.16</v>
      </c>
      <c r="I230" s="20">
        <v>4</v>
      </c>
      <c r="J230" s="59">
        <f t="shared" si="27"/>
        <v>6610.16</v>
      </c>
    </row>
    <row r="231" spans="1:10" s="7" customFormat="1" x14ac:dyDescent="0.2">
      <c r="A231" s="18"/>
      <c r="B231" s="18"/>
      <c r="C231" s="18"/>
      <c r="D231" s="21" t="s">
        <v>260</v>
      </c>
      <c r="E231" s="20">
        <v>1</v>
      </c>
      <c r="F231" s="41" t="s">
        <v>26</v>
      </c>
      <c r="G231" s="22">
        <v>1144.07</v>
      </c>
      <c r="H231" s="22">
        <f t="shared" si="26"/>
        <v>1144.07</v>
      </c>
      <c r="I231" s="20">
        <v>1</v>
      </c>
      <c r="J231" s="59">
        <f t="shared" si="27"/>
        <v>1144.07</v>
      </c>
    </row>
    <row r="232" spans="1:10" s="7" customFormat="1" x14ac:dyDescent="0.2">
      <c r="A232" s="18"/>
      <c r="B232" s="18"/>
      <c r="C232" s="18"/>
      <c r="D232" s="21" t="s">
        <v>261</v>
      </c>
      <c r="E232" s="20">
        <v>2</v>
      </c>
      <c r="F232" s="21" t="s">
        <v>26</v>
      </c>
      <c r="G232" s="22">
        <v>7203.39</v>
      </c>
      <c r="H232" s="22">
        <f t="shared" si="26"/>
        <v>14406.78</v>
      </c>
      <c r="I232" s="20">
        <v>2</v>
      </c>
      <c r="J232" s="59">
        <f t="shared" si="27"/>
        <v>14406.78</v>
      </c>
    </row>
    <row r="233" spans="1:10" ht="25.5" customHeight="1" x14ac:dyDescent="0.2">
      <c r="A233" s="64" t="s">
        <v>199</v>
      </c>
      <c r="B233" s="64"/>
      <c r="C233" s="64"/>
      <c r="D233" s="64"/>
      <c r="E233" s="64"/>
      <c r="F233" s="65"/>
      <c r="G233" s="45">
        <f>SUM(G3:G232)</f>
        <v>123034.35999999996</v>
      </c>
      <c r="H233" s="45">
        <f>SUM(H3:H232)</f>
        <v>1704385.6799999992</v>
      </c>
      <c r="I233" s="45"/>
      <c r="J233" s="45">
        <f>SUM(J3:J232)</f>
        <v>312419.47000000003</v>
      </c>
    </row>
    <row r="234" spans="1:10" ht="25.5" customHeight="1" x14ac:dyDescent="0.2">
      <c r="D234" s="7"/>
      <c r="E234" s="6"/>
      <c r="G234" s="10"/>
      <c r="H234" s="9"/>
      <c r="I234" s="5"/>
    </row>
    <row r="236" spans="1:10" ht="18.75" customHeight="1" x14ac:dyDescent="0.2"/>
    <row r="238" spans="1:10" ht="14.25" customHeight="1" x14ac:dyDescent="0.2">
      <c r="D238" s="62" t="s">
        <v>197</v>
      </c>
      <c r="E238" s="2"/>
      <c r="F238" s="8"/>
      <c r="G238" s="10"/>
      <c r="H238" s="9"/>
    </row>
    <row r="239" spans="1:10" ht="35.25" customHeight="1" x14ac:dyDescent="0.2">
      <c r="D239" s="63"/>
      <c r="E239" s="1"/>
      <c r="F239" s="1"/>
      <c r="G239" s="1"/>
      <c r="H239" s="1"/>
    </row>
    <row r="240" spans="1:10" ht="18.75" x14ac:dyDescent="0.2">
      <c r="D240" s="4"/>
      <c r="E240" s="3"/>
    </row>
  </sheetData>
  <mergeCells count="3">
    <mergeCell ref="A1:J1"/>
    <mergeCell ref="D238:D239"/>
    <mergeCell ref="A233:F233"/>
  </mergeCells>
  <pageMargins left="0.7" right="0.7" top="0.75" bottom="0.75" header="0.3" footer="0.3"/>
  <pageSetup paperSize="5" scale="81" orientation="landscape" horizontalDpi="0" verticalDpi="0" r:id="rId1"/>
  <rowBreaks count="8" manualBreakCount="8">
    <brk id="29" max="9" man="1"/>
    <brk id="53" max="16383" man="1"/>
    <brk id="75" max="16383" man="1"/>
    <brk id="99" max="16383" man="1"/>
    <brk id="123" max="16383" man="1"/>
    <brk id="147" max="16383" man="1"/>
    <brk id="171" max="16383" man="1"/>
    <brk id="2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CONALECHE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 Generales</dc:creator>
  <cp:lastModifiedBy>Leonardo Tineo</cp:lastModifiedBy>
  <cp:lastPrinted>2026-01-14T18:51:20Z</cp:lastPrinted>
  <dcterms:created xsi:type="dcterms:W3CDTF">2025-04-24T19:33:00Z</dcterms:created>
  <dcterms:modified xsi:type="dcterms:W3CDTF">2026-04-17T18:22:37Z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2025-04-22T00:00:00Z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2025-04-24T00:00:00Z</vt:filetime>
  </property>
  <property fmtid="{D5CDD505-2E9C-101B-9397-08002B2CF9AE}" pid="5" name="Producer">
    <vt:lpwstr>Microsoft® Word para Microsoft 365</vt:lpwstr>
  </property>
</Properties>
</file>