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escargas\"/>
    </mc:Choice>
  </mc:AlternateContent>
  <xr:revisionPtr revIDLastSave="0" documentId="13_ncr:1_{1B8156B9-66C7-45F1-8F38-C90BCF5A348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2" i="1" l="1"/>
  <c r="J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4" i="1"/>
  <c r="J5" i="1"/>
  <c r="J6" i="1"/>
  <c r="J7" i="1"/>
  <c r="J8" i="1"/>
  <c r="J9" i="1"/>
  <c r="J10" i="1"/>
  <c r="J11" i="1"/>
  <c r="J12" i="1"/>
  <c r="J13" i="1"/>
  <c r="J14" i="1"/>
</calcChain>
</file>

<file path=xl/sharedStrings.xml><?xml version="1.0" encoding="utf-8"?>
<sst xmlns="http://schemas.openxmlformats.org/spreadsheetml/2006/main" count="490" uniqueCount="222">
  <si>
    <t>Fecha de registro</t>
  </si>
  <si>
    <t>Periodo de adquisición</t>
  </si>
  <si>
    <t>Código de bienes nacionales (si aplica)</t>
  </si>
  <si>
    <t>Descripción</t>
  </si>
  <si>
    <t>Cantidad</t>
  </si>
  <si>
    <t>Unidad de medida</t>
  </si>
  <si>
    <t>Costo unitario</t>
  </si>
  <si>
    <t>Existente</t>
  </si>
  <si>
    <t>Caja</t>
  </si>
  <si>
    <t>Válvula de entrada y salida para inodoro</t>
  </si>
  <si>
    <t>Costo Total
RD$</t>
  </si>
  <si>
    <t>Total general</t>
  </si>
  <si>
    <t>25/06/2025</t>
  </si>
  <si>
    <t>25/06/25</t>
  </si>
  <si>
    <t>27/05/25</t>
  </si>
  <si>
    <t>Perforadora de 2 hoyos</t>
  </si>
  <si>
    <t>cajas</t>
  </si>
  <si>
    <t xml:space="preserve">Unidad </t>
  </si>
  <si>
    <t>Interruptor sencillo1451</t>
  </si>
  <si>
    <t>Interruptor más toma corriente</t>
  </si>
  <si>
    <t>Niple hg ½ x 2</t>
  </si>
  <si>
    <t>Niple hg ½ x 3</t>
  </si>
  <si>
    <t>Niple hg ½ x 5</t>
  </si>
  <si>
    <t>7+A157:I157</t>
  </si>
  <si>
    <t>Papel toalla</t>
  </si>
  <si>
    <t>Fardos</t>
  </si>
  <si>
    <t>Papel higiénico</t>
  </si>
  <si>
    <t>Papel plástico p/ alimentos</t>
  </si>
  <si>
    <t>Servilleta</t>
  </si>
  <si>
    <t>Ambientador Gd. 6oz (175g)</t>
  </si>
  <si>
    <t>Unidad</t>
  </si>
  <si>
    <t>Ambientador Pq. 8oz(225g)</t>
  </si>
  <si>
    <t>Ambientador en piedra</t>
  </si>
  <si>
    <t>Limpia cristal</t>
  </si>
  <si>
    <t>Dekalin</t>
  </si>
  <si>
    <t>Galón Cloro</t>
  </si>
  <si>
    <t>Galón Mistolin</t>
  </si>
  <si>
    <t>Jabón líquido de mano</t>
  </si>
  <si>
    <t>Galón Lava plato</t>
  </si>
  <si>
    <t>Limpiador de espuma</t>
  </si>
  <si>
    <t>Manito limpia</t>
  </si>
  <si>
    <t>Saco de Ace</t>
  </si>
  <si>
    <t>Saco</t>
  </si>
  <si>
    <t>Esponja de fregar</t>
  </si>
  <si>
    <t>Brillo de fregar</t>
  </si>
  <si>
    <t>Brillo gordo</t>
  </si>
  <si>
    <t>Jabón en pasta de cuaba</t>
  </si>
  <si>
    <t>Jabón en bola de fregar</t>
  </si>
  <si>
    <t>Destupidor de baño</t>
  </si>
  <si>
    <t>Limpia inodoros</t>
  </si>
  <si>
    <t>Fundas pequeñas de zafacón</t>
  </si>
  <si>
    <t>Paquete</t>
  </si>
  <si>
    <t>Fundas medianas de zafacón</t>
  </si>
  <si>
    <t>Fundas grandes de zafacón</t>
  </si>
  <si>
    <t>Toalla microfibra</t>
  </si>
  <si>
    <t>Swaper</t>
  </si>
  <si>
    <t>Escoba</t>
  </si>
  <si>
    <t>Palo</t>
  </si>
  <si>
    <t>Recogedor</t>
  </si>
  <si>
    <t>Cubeta</t>
  </si>
  <si>
    <t>Zafacón</t>
  </si>
  <si>
    <t>Guantes</t>
  </si>
  <si>
    <t>Caja de guantes quirúrgicos</t>
  </si>
  <si>
    <t>Caja de mascarilla</t>
  </si>
  <si>
    <t>Cepillo de pared</t>
  </si>
  <si>
    <t>Paquete de Removedores 500/1</t>
  </si>
  <si>
    <t>galón de alcohol</t>
  </si>
  <si>
    <t>Plumón para despolvar</t>
  </si>
  <si>
    <t>Grapas</t>
  </si>
  <si>
    <t>Saca grapas</t>
  </si>
  <si>
    <t>Grapadora</t>
  </si>
  <si>
    <t>Tijera</t>
  </si>
  <si>
    <t>Regla</t>
  </si>
  <si>
    <t>Resaltador</t>
  </si>
  <si>
    <t>Marcadores permanentes</t>
  </si>
  <si>
    <t>Felpa</t>
  </si>
  <si>
    <t>Cinta pegante ancha</t>
  </si>
  <si>
    <t>Cinta para dispensador</t>
  </si>
  <si>
    <t>Clip pequeño 33m</t>
  </si>
  <si>
    <t>Clip mediano</t>
  </si>
  <si>
    <t>Clip grande</t>
  </si>
  <si>
    <t>Clip pequeño billetero</t>
  </si>
  <si>
    <t>Clip mediano billetero</t>
  </si>
  <si>
    <t>Clip grande billetero</t>
  </si>
  <si>
    <t>Porta clip</t>
  </si>
  <si>
    <t>Tinta</t>
  </si>
  <si>
    <t>Post it</t>
  </si>
  <si>
    <t>Identificador de colores pagina</t>
  </si>
  <si>
    <t>Caja de banda elástica</t>
  </si>
  <si>
    <t>Gancho de archivar</t>
  </si>
  <si>
    <t>Bandeja porta papel de escritorio</t>
  </si>
  <si>
    <t>Porta lápices</t>
  </si>
  <si>
    <t>Dispensado de cinta adhesiva</t>
  </si>
  <si>
    <t>Papel Bond 8 ½  x 11 10/1</t>
  </si>
  <si>
    <t>Papel Bond 8 ½  x 14 10/1</t>
  </si>
  <si>
    <t>Hojas legales</t>
  </si>
  <si>
    <t>Rollo papel sumadora</t>
  </si>
  <si>
    <t>Cartonite 8 ½  x 11</t>
  </si>
  <si>
    <t>Foldes 8 ½  x 12 100/1</t>
  </si>
  <si>
    <t>Foldes 11  x 17 100/1</t>
  </si>
  <si>
    <t>Foldes manila 8 ½  x 12 100/1</t>
  </si>
  <si>
    <t>Foldes manila 11  x 17 100/1</t>
  </si>
  <si>
    <t>Pilas AA</t>
  </si>
  <si>
    <t>Pilas AAA</t>
  </si>
  <si>
    <t>pegamento en barra</t>
  </si>
  <si>
    <t>Libreta a rallas amarilla grande</t>
  </si>
  <si>
    <t>Libreta a rallas amarilla pequeño</t>
  </si>
  <si>
    <t>Lápices</t>
  </si>
  <si>
    <t>Lapicero</t>
  </si>
  <si>
    <t>Corrector</t>
  </si>
  <si>
    <t>Goma de borrar</t>
  </si>
  <si>
    <t>Saca punta</t>
  </si>
  <si>
    <t>Cera de contar</t>
  </si>
  <si>
    <t>Perforadora de 3 hoyos</t>
  </si>
  <si>
    <t>Lubricante 15W40</t>
  </si>
  <si>
    <t>Coolant</t>
  </si>
  <si>
    <t>Liquido de freno</t>
  </si>
  <si>
    <t>Desgrasante</t>
  </si>
  <si>
    <t>Aceite Hidráulico</t>
  </si>
  <si>
    <t>Agua de batería</t>
  </si>
  <si>
    <t>Bateria para Jeep</t>
  </si>
  <si>
    <t>Unidades</t>
  </si>
  <si>
    <t>Goma de motor 80/90 R-21</t>
  </si>
  <si>
    <t>Goma de motor 11/80 R-18</t>
  </si>
  <si>
    <t>Kit de catalina XR 125</t>
  </si>
  <si>
    <t>Kit de catalina XTZ 125</t>
  </si>
  <si>
    <t>Goma de camionetas</t>
  </si>
  <si>
    <t>Gomas de Jeep</t>
  </si>
  <si>
    <t>unidad</t>
  </si>
  <si>
    <t>Casco de motores</t>
  </si>
  <si>
    <t>Abrazadera emt de 3/4</t>
  </si>
  <si>
    <t xml:space="preserve">Adaptadores  macho pvc 1/2 </t>
  </si>
  <si>
    <t xml:space="preserve">Adaptadores  macho pvc 3 1/4 </t>
  </si>
  <si>
    <t xml:space="preserve">Codo PVC 1 1/2 x 30 </t>
  </si>
  <si>
    <t>abrazadera de manguera</t>
  </si>
  <si>
    <t>Acople rápido de 4/1</t>
  </si>
  <si>
    <t>Acople rápido para manguera</t>
  </si>
  <si>
    <t>Alambre de goma de 12/2</t>
  </si>
  <si>
    <t>Pies</t>
  </si>
  <si>
    <t>Alicate de extensión</t>
  </si>
  <si>
    <t>Balancín coflex metal para inodoro</t>
  </si>
  <si>
    <t>Barrena plana de 1/2</t>
  </si>
  <si>
    <t>Barrena plata 3/4</t>
  </si>
  <si>
    <t>Boquilla para lavamanos pvc 11/4</t>
  </si>
  <si>
    <t>Boquilla para fregadero plástica 4 1/2</t>
  </si>
  <si>
    <t>Caja rectangular de 2x4 plástica</t>
  </si>
  <si>
    <t>Candado 20mm</t>
  </si>
  <si>
    <t>Cemento pvc 8 0nza</t>
  </si>
  <si>
    <t>Cerradura para archivo</t>
  </si>
  <si>
    <t>Cerradura para gaveta</t>
  </si>
  <si>
    <t>Cerradura para gaveta 13932mm</t>
  </si>
  <si>
    <t>Clavo dulce con cabeza de 4</t>
  </si>
  <si>
    <t>libra</t>
  </si>
  <si>
    <t>Codo pvc de 1/2x90 presión</t>
  </si>
  <si>
    <t>Compresor de aire 12 v 13,5 v</t>
  </si>
  <si>
    <t>Cortina de baño</t>
  </si>
  <si>
    <t>Cubre falta para mezcladora de 4</t>
  </si>
  <si>
    <t>cuchilla universal retractil 7</t>
  </si>
  <si>
    <t>Destornillador estría de 1/4x6</t>
  </si>
  <si>
    <t>Destornillador plano 1.4x6 1</t>
  </si>
  <si>
    <t>Enchufe de goma 110 v c/t</t>
  </si>
  <si>
    <t>Juego de llave t navaja</t>
  </si>
  <si>
    <t>Llave angular de ½ x 3/8</t>
  </si>
  <si>
    <t>Llave mecánica no.10</t>
  </si>
  <si>
    <t>Llave mecánica no.11</t>
  </si>
  <si>
    <t>Llave mecánica no.12</t>
  </si>
  <si>
    <t>Llave mecánica no.13</t>
  </si>
  <si>
    <t>Llave mecánica no.14</t>
  </si>
  <si>
    <t>Llave para lavamanos</t>
  </si>
  <si>
    <t>Nivel de 36 aluminio</t>
  </si>
  <si>
    <t>Pera para inodoro de 2</t>
  </si>
  <si>
    <t>Pintura acrílica blanco 00</t>
  </si>
  <si>
    <t>Pistola para enmasillar</t>
  </si>
  <si>
    <t>Pistola para pintar eléctrica</t>
  </si>
  <si>
    <t>Pivot para gaveta tipo cangrejo</t>
  </si>
  <si>
    <t>Plástico trasparente no.25</t>
  </si>
  <si>
    <t>Yarda</t>
  </si>
  <si>
    <t>Porta candado de 2</t>
  </si>
  <si>
    <t>Porta candado 6</t>
  </si>
  <si>
    <t>Porta candado de 3 ½</t>
  </si>
  <si>
    <t>Punta para taladro no.1</t>
  </si>
  <si>
    <t>Punta para taladro no.3</t>
  </si>
  <si>
    <t>Rastrillo para jardín metal</t>
  </si>
  <si>
    <t>Sellador de techo siliconizado gl</t>
  </si>
  <si>
    <t>Sifón sencillo de 1 ½</t>
  </si>
  <si>
    <t>Silicon clear 10.3 onza</t>
  </si>
  <si>
    <t>Tapa para interruptor sencilla plástica</t>
  </si>
  <si>
    <t>Tapa toma corriente doble</t>
  </si>
  <si>
    <t>Tarugo plástico 1/4x2 verde</t>
  </si>
  <si>
    <t>Teflón de 3/4x15 mm</t>
  </si>
  <si>
    <t>Terminal para manguera de 3/4</t>
  </si>
  <si>
    <t>Thiner th-900 10</t>
  </si>
  <si>
    <t>Tijera para jardín</t>
  </si>
  <si>
    <t>Tola de 4x8 de 1/8 corrugada</t>
  </si>
  <si>
    <t>Toma corriente doble ez 20ª 125 v5</t>
  </si>
  <si>
    <t>30/10/24</t>
  </si>
  <si>
    <t>Brocha marron 1/395</t>
  </si>
  <si>
    <t>Brocha marron 2/395</t>
  </si>
  <si>
    <t>Brocha marron 4/395</t>
  </si>
  <si>
    <t>Guallo para flex rex de 10</t>
  </si>
  <si>
    <t>Kit de resina, secante y fibra</t>
  </si>
  <si>
    <t>Lija de agua # 100 grinco</t>
  </si>
  <si>
    <t>Lija de agua # 120 grinco</t>
  </si>
  <si>
    <t>Lija de agua # 150 grinco</t>
  </si>
  <si>
    <t>Lija de agua # 80 grinco</t>
  </si>
  <si>
    <t>Lija de flex red 36 silon amarilla</t>
  </si>
  <si>
    <t>Lija de flex red 40 silon amarilla</t>
  </si>
  <si>
    <t xml:space="preserve">Masking tape 3/4 verde </t>
  </si>
  <si>
    <t xml:space="preserve">Mota lanco anti-gota 9 x 5/16 </t>
  </si>
  <si>
    <t xml:space="preserve">Pintura acrílica negra </t>
  </si>
  <si>
    <t xml:space="preserve">Porta rolo reforzado negro </t>
  </si>
  <si>
    <t>Porta rolo mino 3</t>
  </si>
  <si>
    <t>Tape electrico 3m negro</t>
  </si>
  <si>
    <t>Encargada de Servicios Generales</t>
  </si>
  <si>
    <t xml:space="preserve">          Mayeri Victoriano</t>
  </si>
  <si>
    <r>
      <rPr>
        <b/>
        <sz val="24"/>
        <color rgb="FF1F3863"/>
        <rFont val="Calibri"/>
        <family val="2"/>
      </rPr>
      <t>Consejo Nacional para la Reglamentación y Fomento de la Industria Lechera</t>
    </r>
    <r>
      <rPr>
        <b/>
        <sz val="26"/>
        <color rgb="FF1F3863"/>
        <rFont val="Calibri"/>
        <family val="2"/>
      </rPr>
      <t xml:space="preserve">
</t>
    </r>
    <r>
      <rPr>
        <sz val="9"/>
        <rFont val="Calibri"/>
        <family val="2"/>
      </rPr>
      <t xml:space="preserve">(CONALECHE)
RNC 4-24-00214-2
</t>
    </r>
    <r>
      <rPr>
        <b/>
        <sz val="12"/>
        <rFont val="Arial"/>
        <family val="2"/>
      </rPr>
      <t>Relación de inventario almacén Correspondiente al trimestre octubre - diciembre  del 2025</t>
    </r>
  </si>
  <si>
    <t>Monto  Actual
RD$</t>
  </si>
  <si>
    <t>Total actual</t>
  </si>
  <si>
    <t>baygon</t>
  </si>
  <si>
    <t>14/06/25</t>
  </si>
  <si>
    <t>Caja de vasos desechable de papel
de 4oz</t>
  </si>
  <si>
    <t xml:space="preserve">Unidades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</si>
</sst>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;@"/>
    <numFmt numFmtId="165" formatCode="_([$$-1C0A]* #,##0.00_);_([$$-1C0A]* \(#,##0.00\);_([$$-1C0A]* &quot;-&quot;??_);_(@_)"/>
    <numFmt numFmtId="166" formatCode="_-[$$-1C0A]* #,##0.00_ ;_-[$$-1C0A]* \-#,##0.00\ ;_-[$$-1C0A]* &quot;-&quot;??_ ;_-@_ "/>
  </numFmts>
  <fonts count="17" x14ac:knownFonts="1">
    <font>
      <sz val="10"/>
      <color rgb="FF000000"/>
      <name val="Times New Roman"/>
      <charset val="204"/>
    </font>
    <font>
      <sz val="11"/>
      <name val="Arial"/>
      <family val="2"/>
    </font>
    <font>
      <sz val="11"/>
      <color rgb="FF000000"/>
      <name val="Arial"/>
      <family val="2"/>
    </font>
    <font>
      <b/>
      <sz val="26"/>
      <color rgb="FF1F3863"/>
      <name val="Calibri"/>
      <family val="2"/>
    </font>
    <font>
      <sz val="9"/>
      <name val="Calibri"/>
      <family val="2"/>
    </font>
    <font>
      <sz val="10"/>
      <color rgb="FF000000"/>
      <name val="Times New Roman"/>
      <family val="2"/>
      <charset val="204"/>
    </font>
    <font>
      <b/>
      <sz val="12"/>
      <name val="Arial"/>
      <family val="2"/>
    </font>
    <font>
      <b/>
      <sz val="11"/>
      <name val="Calibri"/>
      <family val="2"/>
    </font>
    <font>
      <b/>
      <sz val="11"/>
      <name val="Arial"/>
      <family val="2"/>
    </font>
    <font>
      <sz val="14"/>
      <color rgb="FF000000"/>
      <name val="Times New Roman"/>
      <family val="1"/>
    </font>
    <font>
      <sz val="9"/>
      <color rgb="FF000000"/>
      <name val="Calibri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24"/>
      <color rgb="FF1F3863"/>
      <name val="Calibri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 applyAlignment="1">
      <alignment horizontal="left" vertical="top"/>
    </xf>
    <xf numFmtId="0" fontId="0" fillId="0" borderId="0" xfId="0" applyAlignment="1">
      <alignment horizontal="center" wrapText="1"/>
    </xf>
    <xf numFmtId="1" fontId="2" fillId="0" borderId="0" xfId="0" applyNumberFormat="1" applyFont="1" applyAlignment="1">
      <alignment horizontal="center" vertical="center" shrinkToFit="1"/>
    </xf>
    <xf numFmtId="0" fontId="0" fillId="0" borderId="0" xfId="0" applyAlignment="1">
      <alignment vertical="top"/>
    </xf>
    <xf numFmtId="0" fontId="9" fillId="0" borderId="0" xfId="0" applyFont="1" applyAlignment="1">
      <alignment horizontal="center" vertical="top" wrapText="1"/>
    </xf>
    <xf numFmtId="164" fontId="10" fillId="0" borderId="7" xfId="0" applyNumberFormat="1" applyFont="1" applyBorder="1" applyAlignment="1">
      <alignment horizontal="center" vertical="top" shrinkToFit="1"/>
    </xf>
    <xf numFmtId="1" fontId="12" fillId="0" borderId="4" xfId="0" applyNumberFormat="1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shrinkToFit="1"/>
    </xf>
    <xf numFmtId="164" fontId="10" fillId="0" borderId="2" xfId="0" applyNumberFormat="1" applyFont="1" applyBorder="1" applyAlignment="1">
      <alignment horizontal="center" vertical="center" shrinkToFit="1"/>
    </xf>
    <xf numFmtId="1" fontId="12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shrinkToFit="1"/>
    </xf>
    <xf numFmtId="164" fontId="10" fillId="0" borderId="4" xfId="0" applyNumberFormat="1" applyFont="1" applyBorder="1" applyAlignment="1">
      <alignment horizontal="center" vertical="center" shrinkToFit="1"/>
    </xf>
    <xf numFmtId="164" fontId="10" fillId="0" borderId="5" xfId="0" applyNumberFormat="1" applyFont="1" applyBorder="1" applyAlignment="1">
      <alignment horizontal="center" vertical="top" shrinkToFit="1"/>
    </xf>
    <xf numFmtId="164" fontId="10" fillId="0" borderId="1" xfId="0" applyNumberFormat="1" applyFont="1" applyBorder="1" applyAlignment="1">
      <alignment horizontal="center" vertical="center" shrinkToFit="1"/>
    </xf>
    <xf numFmtId="164" fontId="10" fillId="0" borderId="2" xfId="0" applyNumberFormat="1" applyFont="1" applyBorder="1" applyAlignment="1">
      <alignment horizontal="center" vertical="top" shrinkToFit="1"/>
    </xf>
    <xf numFmtId="164" fontId="12" fillId="0" borderId="1" xfId="0" applyNumberFormat="1" applyFont="1" applyBorder="1" applyAlignment="1">
      <alignment horizontal="center" vertical="center" shrinkToFit="1"/>
    </xf>
    <xf numFmtId="165" fontId="12" fillId="0" borderId="10" xfId="0" applyNumberFormat="1" applyFont="1" applyBorder="1" applyAlignment="1">
      <alignment horizontal="center" vertical="center" shrinkToFit="1"/>
    </xf>
    <xf numFmtId="2" fontId="2" fillId="0" borderId="7" xfId="0" applyNumberFormat="1" applyFont="1" applyBorder="1" applyAlignment="1">
      <alignment horizontal="center" vertical="center" shrinkToFit="1"/>
    </xf>
    <xf numFmtId="3" fontId="13" fillId="0" borderId="0" xfId="0" applyNumberFormat="1" applyFont="1" applyAlignment="1">
      <alignment horizontal="center" vertical="top"/>
    </xf>
    <xf numFmtId="4" fontId="13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center" vertical="center" shrinkToFit="1"/>
    </xf>
    <xf numFmtId="165" fontId="11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top" wrapText="1"/>
    </xf>
    <xf numFmtId="1" fontId="12" fillId="0" borderId="7" xfId="0" applyNumberFormat="1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wrapText="1"/>
    </xf>
    <xf numFmtId="165" fontId="12" fillId="0" borderId="7" xfId="0" applyNumberFormat="1" applyFont="1" applyBorder="1" applyAlignment="1">
      <alignment horizontal="center" vertical="center" shrinkToFit="1"/>
    </xf>
    <xf numFmtId="164" fontId="10" fillId="0" borderId="5" xfId="0" applyNumberFormat="1" applyFont="1" applyBorder="1" applyAlignment="1">
      <alignment horizontal="center" vertical="center" shrinkToFit="1"/>
    </xf>
    <xf numFmtId="165" fontId="2" fillId="0" borderId="0" xfId="0" applyNumberFormat="1" applyFont="1" applyAlignment="1">
      <alignment horizontal="center" vertical="center" shrinkToFit="1"/>
    </xf>
    <xf numFmtId="2" fontId="2" fillId="0" borderId="0" xfId="0" applyNumberFormat="1" applyFont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165" fontId="12" fillId="0" borderId="8" xfId="0" applyNumberFormat="1" applyFont="1" applyBorder="1" applyAlignment="1">
      <alignment horizontal="center" vertical="center" shrinkToFit="1"/>
    </xf>
    <xf numFmtId="165" fontId="12" fillId="0" borderId="5" xfId="0" applyNumberFormat="1" applyFont="1" applyBorder="1" applyAlignment="1">
      <alignment horizontal="center" vertical="center" shrinkToFit="1"/>
    </xf>
    <xf numFmtId="165" fontId="12" fillId="0" borderId="2" xfId="0" applyNumberFormat="1" applyFont="1" applyBorder="1" applyAlignment="1">
      <alignment horizontal="center" vertical="center" shrinkToFit="1"/>
    </xf>
    <xf numFmtId="165" fontId="12" fillId="0" borderId="13" xfId="0" applyNumberFormat="1" applyFont="1" applyBorder="1" applyAlignment="1">
      <alignment horizontal="center" vertical="center" shrinkToFit="1"/>
    </xf>
    <xf numFmtId="165" fontId="2" fillId="0" borderId="8" xfId="0" applyNumberFormat="1" applyFont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wrapText="1"/>
    </xf>
    <xf numFmtId="1" fontId="12" fillId="0" borderId="11" xfId="0" applyNumberFormat="1" applyFont="1" applyBorder="1" applyAlignment="1">
      <alignment horizontal="center" vertical="center" shrinkToFit="1"/>
    </xf>
    <xf numFmtId="166" fontId="0" fillId="0" borderId="11" xfId="0" applyNumberFormat="1" applyBorder="1" applyAlignment="1">
      <alignment horizontal="left" wrapText="1"/>
    </xf>
    <xf numFmtId="0" fontId="11" fillId="0" borderId="11" xfId="0" applyFont="1" applyBorder="1" applyAlignment="1">
      <alignment horizontal="center" vertical="center" wrapText="1"/>
    </xf>
    <xf numFmtId="166" fontId="2" fillId="0" borderId="11" xfId="0" applyNumberFormat="1" applyFont="1" applyBorder="1" applyAlignment="1">
      <alignment horizontal="left" vertical="center"/>
    </xf>
    <xf numFmtId="3" fontId="2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547414</xdr:colOff>
      <xdr:row>194</xdr:row>
      <xdr:rowOff>10949</xdr:rowOff>
    </xdr:from>
    <xdr:to>
      <xdr:col>4</xdr:col>
      <xdr:colOff>426983</xdr:colOff>
      <xdr:row>194</xdr:row>
      <xdr:rowOff>10949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A1A8F1D-66EF-5453-74B2-2BAAF5B05B84}"/>
            </a:ext>
          </a:extLst>
        </xdr:cNvPr>
        <xdr:cNvCxnSpPr/>
      </xdr:nvCxnSpPr>
      <xdr:spPr>
        <a:xfrm>
          <a:off x="2255345" y="43048621"/>
          <a:ext cx="289034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0"/>
  <sheetViews>
    <sheetView tabSelected="1" topLeftCell="A179" zoomScale="87" zoomScaleNormal="87" workbookViewId="0">
      <selection sqref="A1:J1"/>
    </sheetView>
  </sheetViews>
  <sheetFormatPr baseColWidth="10" defaultColWidth="9.33203125" defaultRowHeight="12.75" x14ac:dyDescent="0.2"/>
  <cols>
    <col min="1" max="1" width="13.1640625" customWidth="1"/>
    <col min="2" max="2" width="16.6640625" customWidth="1"/>
    <col min="3" max="3" width="18.83203125" customWidth="1"/>
    <col min="4" max="4" width="33.83203125" customWidth="1"/>
    <col min="5" max="5" width="15.1640625" customWidth="1"/>
    <col min="6" max="6" width="16.83203125" customWidth="1"/>
    <col min="7" max="7" width="15.5" customWidth="1"/>
    <col min="8" max="9" width="18.1640625" customWidth="1"/>
    <col min="10" max="10" width="20.33203125" customWidth="1"/>
  </cols>
  <sheetData>
    <row r="1" spans="1:10" ht="98.25" customHeight="1" x14ac:dyDescent="0.2">
      <c r="A1" s="53" t="s">
        <v>215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54.95" customHeight="1" x14ac:dyDescent="0.2">
      <c r="A2" s="37" t="s">
        <v>0</v>
      </c>
      <c r="B2" s="38" t="s">
        <v>1</v>
      </c>
      <c r="C2" s="38" t="s">
        <v>2</v>
      </c>
      <c r="D2" s="39" t="s">
        <v>3</v>
      </c>
      <c r="E2" s="40" t="s">
        <v>4</v>
      </c>
      <c r="F2" s="40" t="s">
        <v>5</v>
      </c>
      <c r="G2" s="40" t="s">
        <v>6</v>
      </c>
      <c r="H2" s="40" t="s">
        <v>10</v>
      </c>
      <c r="I2" s="47" t="s">
        <v>7</v>
      </c>
      <c r="J2" s="41" t="s">
        <v>216</v>
      </c>
    </row>
    <row r="3" spans="1:10" ht="17.100000000000001" customHeight="1" x14ac:dyDescent="0.2">
      <c r="A3" s="29">
        <v>45993</v>
      </c>
      <c r="B3" s="5">
        <v>45993</v>
      </c>
      <c r="C3" s="5"/>
      <c r="D3" s="30" t="s">
        <v>24</v>
      </c>
      <c r="E3" s="31">
        <v>30</v>
      </c>
      <c r="F3" s="32" t="s">
        <v>25</v>
      </c>
      <c r="G3" s="33">
        <v>489</v>
      </c>
      <c r="H3" s="42">
        <v>14670</v>
      </c>
      <c r="I3" s="48">
        <v>15</v>
      </c>
      <c r="J3" s="49">
        <f>I3*G3</f>
        <v>7335</v>
      </c>
    </row>
    <row r="4" spans="1:10" ht="17.100000000000001" customHeight="1" x14ac:dyDescent="0.2">
      <c r="A4" s="29">
        <v>45993</v>
      </c>
      <c r="B4" s="5">
        <v>45993</v>
      </c>
      <c r="C4" s="5"/>
      <c r="D4" s="30" t="s">
        <v>26</v>
      </c>
      <c r="E4" s="31">
        <v>18</v>
      </c>
      <c r="F4" s="32" t="s">
        <v>25</v>
      </c>
      <c r="G4" s="33">
        <v>489</v>
      </c>
      <c r="H4" s="42">
        <v>8802</v>
      </c>
      <c r="I4" s="48">
        <v>17</v>
      </c>
      <c r="J4" s="49">
        <f t="shared" ref="J4:J67" si="0">I4*G4</f>
        <v>8313</v>
      </c>
    </row>
    <row r="5" spans="1:10" ht="16.5" customHeight="1" x14ac:dyDescent="0.2">
      <c r="A5" s="29" t="s">
        <v>13</v>
      </c>
      <c r="B5" s="5" t="s">
        <v>13</v>
      </c>
      <c r="C5" s="5"/>
      <c r="D5" s="30" t="s">
        <v>27</v>
      </c>
      <c r="E5" s="31">
        <v>2</v>
      </c>
      <c r="F5" s="32" t="s">
        <v>8</v>
      </c>
      <c r="G5" s="33">
        <v>950</v>
      </c>
      <c r="H5" s="42">
        <v>1900</v>
      </c>
      <c r="I5" s="48">
        <v>1</v>
      </c>
      <c r="J5" s="49">
        <f t="shared" si="0"/>
        <v>950</v>
      </c>
    </row>
    <row r="6" spans="1:10" ht="16.5" customHeight="1" x14ac:dyDescent="0.2">
      <c r="A6" s="29">
        <v>45819</v>
      </c>
      <c r="B6" s="5">
        <v>45819</v>
      </c>
      <c r="C6" s="5"/>
      <c r="D6" s="30" t="s">
        <v>28</v>
      </c>
      <c r="E6" s="31">
        <v>16</v>
      </c>
      <c r="F6" s="32" t="s">
        <v>25</v>
      </c>
      <c r="G6" s="33">
        <v>480</v>
      </c>
      <c r="H6" s="42">
        <v>7680</v>
      </c>
      <c r="I6" s="48">
        <v>12</v>
      </c>
      <c r="J6" s="49">
        <f t="shared" si="0"/>
        <v>5760</v>
      </c>
    </row>
    <row r="7" spans="1:10" ht="17.100000000000001" customHeight="1" x14ac:dyDescent="0.2">
      <c r="A7" s="29">
        <v>45993</v>
      </c>
      <c r="B7" s="5">
        <v>45993</v>
      </c>
      <c r="C7" s="5"/>
      <c r="D7" s="30" t="s">
        <v>29</v>
      </c>
      <c r="E7" s="31">
        <v>19</v>
      </c>
      <c r="F7" s="32" t="s">
        <v>30</v>
      </c>
      <c r="G7" s="33">
        <v>475</v>
      </c>
      <c r="H7" s="42">
        <v>9025</v>
      </c>
      <c r="I7" s="48">
        <v>0</v>
      </c>
      <c r="J7" s="49">
        <f t="shared" si="0"/>
        <v>0</v>
      </c>
    </row>
    <row r="8" spans="1:10" ht="16.5" customHeight="1" x14ac:dyDescent="0.2">
      <c r="A8" s="29">
        <v>45819</v>
      </c>
      <c r="B8" s="5">
        <v>45819</v>
      </c>
      <c r="C8" s="5"/>
      <c r="D8" s="30" t="s">
        <v>31</v>
      </c>
      <c r="E8" s="31">
        <v>60</v>
      </c>
      <c r="F8" s="32" t="s">
        <v>30</v>
      </c>
      <c r="G8" s="33">
        <v>103.5</v>
      </c>
      <c r="H8" s="42">
        <v>6210</v>
      </c>
      <c r="I8" s="48">
        <v>52</v>
      </c>
      <c r="J8" s="49">
        <f t="shared" si="0"/>
        <v>5382</v>
      </c>
    </row>
    <row r="9" spans="1:10" ht="17.100000000000001" customHeight="1" x14ac:dyDescent="0.2">
      <c r="A9" s="29">
        <v>45993</v>
      </c>
      <c r="B9" s="5">
        <v>45993</v>
      </c>
      <c r="C9" s="5"/>
      <c r="D9" s="30" t="s">
        <v>32</v>
      </c>
      <c r="E9" s="31">
        <v>60</v>
      </c>
      <c r="F9" s="32" t="s">
        <v>30</v>
      </c>
      <c r="G9" s="33">
        <v>45</v>
      </c>
      <c r="H9" s="42">
        <v>2700</v>
      </c>
      <c r="I9" s="48">
        <v>37</v>
      </c>
      <c r="J9" s="49">
        <f t="shared" si="0"/>
        <v>1665</v>
      </c>
    </row>
    <row r="10" spans="1:10" ht="17.100000000000001" customHeight="1" x14ac:dyDescent="0.2">
      <c r="A10" s="34">
        <v>45819</v>
      </c>
      <c r="B10" s="5">
        <v>45819</v>
      </c>
      <c r="C10" s="5"/>
      <c r="D10" s="24" t="s">
        <v>33</v>
      </c>
      <c r="E10" s="6">
        <v>11</v>
      </c>
      <c r="F10" s="7" t="s">
        <v>30</v>
      </c>
      <c r="G10" s="8">
        <v>250</v>
      </c>
      <c r="H10" s="43">
        <v>2750</v>
      </c>
      <c r="I10" s="48">
        <v>8</v>
      </c>
      <c r="J10" s="49">
        <f t="shared" si="0"/>
        <v>2000</v>
      </c>
    </row>
    <row r="11" spans="1:10" ht="17.100000000000001" customHeight="1" x14ac:dyDescent="0.2">
      <c r="A11" s="9">
        <v>45527</v>
      </c>
      <c r="B11" s="5">
        <v>45527</v>
      </c>
      <c r="C11" s="5"/>
      <c r="D11" s="25" t="s">
        <v>34</v>
      </c>
      <c r="E11" s="10">
        <v>10</v>
      </c>
      <c r="F11" s="11" t="s">
        <v>30</v>
      </c>
      <c r="G11" s="12">
        <v>175</v>
      </c>
      <c r="H11" s="44">
        <v>1750</v>
      </c>
      <c r="I11" s="48">
        <v>10</v>
      </c>
      <c r="J11" s="49">
        <f t="shared" si="0"/>
        <v>1750</v>
      </c>
    </row>
    <row r="12" spans="1:10" ht="17.100000000000001" customHeight="1" x14ac:dyDescent="0.2">
      <c r="A12" s="9">
        <v>45819</v>
      </c>
      <c r="B12" s="5">
        <v>45698</v>
      </c>
      <c r="C12" s="5"/>
      <c r="D12" s="25" t="s">
        <v>35</v>
      </c>
      <c r="E12" s="10">
        <v>12</v>
      </c>
      <c r="F12" s="11" t="s">
        <v>30</v>
      </c>
      <c r="G12" s="12">
        <v>51</v>
      </c>
      <c r="H12" s="44">
        <v>612</v>
      </c>
      <c r="I12" s="48">
        <v>11</v>
      </c>
      <c r="J12" s="49">
        <f t="shared" si="0"/>
        <v>561</v>
      </c>
    </row>
    <row r="13" spans="1:10" ht="16.5" customHeight="1" x14ac:dyDescent="0.2">
      <c r="A13" s="9" t="s">
        <v>13</v>
      </c>
      <c r="B13" s="5" t="s">
        <v>13</v>
      </c>
      <c r="C13" s="5"/>
      <c r="D13" s="25" t="s">
        <v>36</v>
      </c>
      <c r="E13" s="10">
        <v>15</v>
      </c>
      <c r="F13" s="11" t="s">
        <v>30</v>
      </c>
      <c r="G13" s="12">
        <v>79</v>
      </c>
      <c r="H13" s="44">
        <v>1185</v>
      </c>
      <c r="I13" s="48">
        <v>7</v>
      </c>
      <c r="J13" s="49">
        <f t="shared" si="0"/>
        <v>553</v>
      </c>
    </row>
    <row r="14" spans="1:10" ht="17.100000000000001" customHeight="1" x14ac:dyDescent="0.2">
      <c r="A14" s="9" t="s">
        <v>12</v>
      </c>
      <c r="B14" s="5" t="s">
        <v>12</v>
      </c>
      <c r="C14" s="5"/>
      <c r="D14" s="25" t="s">
        <v>37</v>
      </c>
      <c r="E14" s="10">
        <v>8</v>
      </c>
      <c r="F14" s="11" t="s">
        <v>30</v>
      </c>
      <c r="G14" s="12">
        <v>105</v>
      </c>
      <c r="H14" s="44">
        <v>840</v>
      </c>
      <c r="I14" s="48">
        <v>7</v>
      </c>
      <c r="J14" s="49">
        <f t="shared" si="0"/>
        <v>735</v>
      </c>
    </row>
    <row r="15" spans="1:10" ht="17.100000000000001" customHeight="1" x14ac:dyDescent="0.2">
      <c r="A15" s="9">
        <v>45819</v>
      </c>
      <c r="B15" s="5">
        <v>45819</v>
      </c>
      <c r="C15" s="5"/>
      <c r="D15" s="25" t="s">
        <v>38</v>
      </c>
      <c r="E15" s="10">
        <v>15</v>
      </c>
      <c r="F15" s="11" t="s">
        <v>30</v>
      </c>
      <c r="G15" s="12">
        <v>84.9</v>
      </c>
      <c r="H15" s="44">
        <v>1273.5</v>
      </c>
      <c r="I15" s="48">
        <v>11</v>
      </c>
      <c r="J15" s="49">
        <f t="shared" si="0"/>
        <v>933.90000000000009</v>
      </c>
    </row>
    <row r="16" spans="1:10" ht="16.5" customHeight="1" x14ac:dyDescent="0.2">
      <c r="A16" s="9">
        <v>45819</v>
      </c>
      <c r="B16" s="5">
        <v>45819</v>
      </c>
      <c r="C16" s="5"/>
      <c r="D16" s="25" t="s">
        <v>39</v>
      </c>
      <c r="E16" s="10">
        <v>15</v>
      </c>
      <c r="F16" s="11" t="s">
        <v>30</v>
      </c>
      <c r="G16" s="12">
        <v>180</v>
      </c>
      <c r="H16" s="44">
        <v>2700</v>
      </c>
      <c r="I16" s="48">
        <v>11</v>
      </c>
      <c r="J16" s="49">
        <f t="shared" si="0"/>
        <v>1980</v>
      </c>
    </row>
    <row r="17" spans="1:10" ht="17.100000000000001" customHeight="1" x14ac:dyDescent="0.2">
      <c r="A17" s="9">
        <v>45527</v>
      </c>
      <c r="B17" s="5">
        <v>45527</v>
      </c>
      <c r="C17" s="5"/>
      <c r="D17" s="25" t="s">
        <v>40</v>
      </c>
      <c r="E17" s="10">
        <v>5</v>
      </c>
      <c r="F17" s="11" t="s">
        <v>30</v>
      </c>
      <c r="G17" s="12">
        <v>360</v>
      </c>
      <c r="H17" s="44">
        <v>1800</v>
      </c>
      <c r="I17" s="48">
        <v>2</v>
      </c>
      <c r="J17" s="49">
        <f t="shared" si="0"/>
        <v>720</v>
      </c>
    </row>
    <row r="18" spans="1:10" ht="17.100000000000001" customHeight="1" x14ac:dyDescent="0.2">
      <c r="A18" s="9" t="s">
        <v>13</v>
      </c>
      <c r="B18" s="5" t="s">
        <v>13</v>
      </c>
      <c r="C18" s="5"/>
      <c r="D18" s="25" t="s">
        <v>41</v>
      </c>
      <c r="E18" s="10">
        <v>1</v>
      </c>
      <c r="F18" s="11" t="s">
        <v>42</v>
      </c>
      <c r="G18" s="12">
        <v>845</v>
      </c>
      <c r="H18" s="44">
        <v>845</v>
      </c>
      <c r="I18" s="50">
        <v>1</v>
      </c>
      <c r="J18" s="49">
        <f t="shared" si="0"/>
        <v>845</v>
      </c>
    </row>
    <row r="19" spans="1:10" ht="17.100000000000001" customHeight="1" x14ac:dyDescent="0.2">
      <c r="A19" s="9">
        <v>45527</v>
      </c>
      <c r="B19" s="5">
        <v>45527</v>
      </c>
      <c r="C19" s="5"/>
      <c r="D19" s="25" t="s">
        <v>43</v>
      </c>
      <c r="E19" s="10">
        <v>13</v>
      </c>
      <c r="F19" s="11" t="s">
        <v>30</v>
      </c>
      <c r="G19" s="12">
        <v>20</v>
      </c>
      <c r="H19" s="44">
        <v>260</v>
      </c>
      <c r="I19" s="48">
        <v>7</v>
      </c>
      <c r="J19" s="49">
        <f t="shared" si="0"/>
        <v>140</v>
      </c>
    </row>
    <row r="20" spans="1:10" ht="16.7" customHeight="1" x14ac:dyDescent="0.2">
      <c r="A20" s="9">
        <v>45527</v>
      </c>
      <c r="B20" s="5">
        <v>45527</v>
      </c>
      <c r="C20" s="5"/>
      <c r="D20" s="25" t="s">
        <v>44</v>
      </c>
      <c r="E20" s="10">
        <v>20</v>
      </c>
      <c r="F20" s="11" t="s">
        <v>30</v>
      </c>
      <c r="G20" s="12">
        <v>10</v>
      </c>
      <c r="H20" s="44">
        <v>200</v>
      </c>
      <c r="I20" s="48">
        <v>2</v>
      </c>
      <c r="J20" s="49">
        <f t="shared" si="0"/>
        <v>20</v>
      </c>
    </row>
    <row r="21" spans="1:10" ht="16.5" customHeight="1" x14ac:dyDescent="0.2">
      <c r="A21" s="9">
        <v>45698</v>
      </c>
      <c r="B21" s="5">
        <v>45698</v>
      </c>
      <c r="C21" s="5"/>
      <c r="D21" s="25" t="s">
        <v>45</v>
      </c>
      <c r="E21" s="10">
        <v>20</v>
      </c>
      <c r="F21" s="11" t="s">
        <v>30</v>
      </c>
      <c r="G21" s="12">
        <v>15</v>
      </c>
      <c r="H21" s="44">
        <v>300</v>
      </c>
      <c r="I21" s="48">
        <v>10</v>
      </c>
      <c r="J21" s="49">
        <f t="shared" si="0"/>
        <v>150</v>
      </c>
    </row>
    <row r="22" spans="1:10" ht="17.100000000000001" customHeight="1" x14ac:dyDescent="0.2">
      <c r="A22" s="13">
        <v>45527</v>
      </c>
      <c r="B22" s="14">
        <v>45527</v>
      </c>
      <c r="C22" s="5"/>
      <c r="D22" s="24" t="s">
        <v>46</v>
      </c>
      <c r="E22" s="6">
        <v>20</v>
      </c>
      <c r="F22" s="7" t="s">
        <v>30</v>
      </c>
      <c r="G22" s="8">
        <v>25</v>
      </c>
      <c r="H22" s="43">
        <v>500</v>
      </c>
      <c r="I22" s="48">
        <v>4</v>
      </c>
      <c r="J22" s="49">
        <f t="shared" si="0"/>
        <v>100</v>
      </c>
    </row>
    <row r="23" spans="1:10" ht="17.100000000000001" customHeight="1" x14ac:dyDescent="0.2">
      <c r="A23" s="15">
        <v>45527</v>
      </c>
      <c r="B23" s="16">
        <v>45527</v>
      </c>
      <c r="C23" s="5"/>
      <c r="D23" s="25" t="s">
        <v>47</v>
      </c>
      <c r="E23" s="10">
        <v>24</v>
      </c>
      <c r="F23" s="11" t="s">
        <v>30</v>
      </c>
      <c r="G23" s="12">
        <v>40</v>
      </c>
      <c r="H23" s="44">
        <v>960</v>
      </c>
      <c r="I23" s="48">
        <v>4</v>
      </c>
      <c r="J23" s="49">
        <f t="shared" si="0"/>
        <v>160</v>
      </c>
    </row>
    <row r="24" spans="1:10" ht="16.5" customHeight="1" x14ac:dyDescent="0.2">
      <c r="A24" s="15" t="s">
        <v>12</v>
      </c>
      <c r="B24" s="16" t="s">
        <v>12</v>
      </c>
      <c r="C24" s="5"/>
      <c r="D24" s="25" t="s">
        <v>48</v>
      </c>
      <c r="E24" s="10">
        <v>13</v>
      </c>
      <c r="F24" s="11" t="s">
        <v>30</v>
      </c>
      <c r="G24" s="12">
        <v>79</v>
      </c>
      <c r="H24" s="44">
        <v>1027</v>
      </c>
      <c r="I24" s="48">
        <v>9</v>
      </c>
      <c r="J24" s="49">
        <f t="shared" si="0"/>
        <v>711</v>
      </c>
    </row>
    <row r="25" spans="1:10" ht="16.5" customHeight="1" x14ac:dyDescent="0.2">
      <c r="A25" s="15">
        <v>45527</v>
      </c>
      <c r="B25" s="16">
        <v>45527</v>
      </c>
      <c r="C25" s="5"/>
      <c r="D25" s="25" t="s">
        <v>49</v>
      </c>
      <c r="E25" s="10">
        <v>5</v>
      </c>
      <c r="F25" s="11" t="s">
        <v>30</v>
      </c>
      <c r="G25" s="12">
        <v>198</v>
      </c>
      <c r="H25" s="44">
        <v>990</v>
      </c>
      <c r="I25" s="48">
        <v>1</v>
      </c>
      <c r="J25" s="49">
        <f t="shared" si="0"/>
        <v>198</v>
      </c>
    </row>
    <row r="26" spans="1:10" ht="16.5" customHeight="1" x14ac:dyDescent="0.2">
      <c r="A26" s="15">
        <v>45819</v>
      </c>
      <c r="B26" s="16">
        <v>45819</v>
      </c>
      <c r="C26" s="5"/>
      <c r="D26" s="25" t="s">
        <v>50</v>
      </c>
      <c r="E26" s="10">
        <v>14</v>
      </c>
      <c r="F26" s="11" t="s">
        <v>51</v>
      </c>
      <c r="G26" s="12">
        <v>90</v>
      </c>
      <c r="H26" s="44">
        <v>1260</v>
      </c>
      <c r="I26" s="48">
        <v>0</v>
      </c>
      <c r="J26" s="49">
        <f t="shared" si="0"/>
        <v>0</v>
      </c>
    </row>
    <row r="27" spans="1:10" ht="18" customHeight="1" x14ac:dyDescent="0.2">
      <c r="A27" s="15" t="s">
        <v>13</v>
      </c>
      <c r="B27" s="16" t="s">
        <v>13</v>
      </c>
      <c r="C27" s="5"/>
      <c r="D27" s="25" t="s">
        <v>52</v>
      </c>
      <c r="E27" s="10">
        <v>14</v>
      </c>
      <c r="F27" s="11" t="s">
        <v>51</v>
      </c>
      <c r="G27" s="12">
        <v>240</v>
      </c>
      <c r="H27" s="44">
        <v>3360</v>
      </c>
      <c r="I27" s="48">
        <v>5</v>
      </c>
      <c r="J27" s="49">
        <f t="shared" si="0"/>
        <v>1200</v>
      </c>
    </row>
    <row r="28" spans="1:10" ht="16.5" customHeight="1" x14ac:dyDescent="0.2">
      <c r="A28" s="15" t="s">
        <v>13</v>
      </c>
      <c r="B28" s="16" t="s">
        <v>13</v>
      </c>
      <c r="C28" s="5"/>
      <c r="D28" s="25" t="s">
        <v>53</v>
      </c>
      <c r="E28" s="10">
        <v>14</v>
      </c>
      <c r="F28" s="11" t="s">
        <v>51</v>
      </c>
      <c r="G28" s="12">
        <v>395</v>
      </c>
      <c r="H28" s="44">
        <v>5530</v>
      </c>
      <c r="I28" s="48">
        <v>9</v>
      </c>
      <c r="J28" s="49">
        <f t="shared" si="0"/>
        <v>3555</v>
      </c>
    </row>
    <row r="29" spans="1:10" ht="17.100000000000001" customHeight="1" x14ac:dyDescent="0.2">
      <c r="A29" s="15" t="s">
        <v>13</v>
      </c>
      <c r="B29" s="16" t="s">
        <v>13</v>
      </c>
      <c r="C29" s="5"/>
      <c r="D29" s="25" t="s">
        <v>54</v>
      </c>
      <c r="E29" s="10">
        <v>20</v>
      </c>
      <c r="F29" s="11" t="s">
        <v>30</v>
      </c>
      <c r="G29" s="12">
        <v>34.799999999999997</v>
      </c>
      <c r="H29" s="44">
        <v>696</v>
      </c>
      <c r="I29" s="48">
        <v>12</v>
      </c>
      <c r="J29" s="49">
        <f t="shared" si="0"/>
        <v>417.59999999999997</v>
      </c>
    </row>
    <row r="30" spans="1:10" ht="17.100000000000001" customHeight="1" x14ac:dyDescent="0.2">
      <c r="A30" s="15">
        <v>45698</v>
      </c>
      <c r="B30" s="16">
        <v>45698</v>
      </c>
      <c r="C30" s="5"/>
      <c r="D30" s="25" t="s">
        <v>55</v>
      </c>
      <c r="E30" s="10">
        <v>3</v>
      </c>
      <c r="F30" s="11" t="s">
        <v>30</v>
      </c>
      <c r="G30" s="12">
        <v>139</v>
      </c>
      <c r="H30" s="44">
        <v>417</v>
      </c>
      <c r="I30" s="48">
        <v>3</v>
      </c>
      <c r="J30" s="49">
        <f t="shared" si="0"/>
        <v>417</v>
      </c>
    </row>
    <row r="31" spans="1:10" ht="17.100000000000001" customHeight="1" x14ac:dyDescent="0.2">
      <c r="A31" s="15">
        <v>45698</v>
      </c>
      <c r="B31" s="16">
        <v>45698</v>
      </c>
      <c r="C31" s="5"/>
      <c r="D31" s="25" t="s">
        <v>56</v>
      </c>
      <c r="E31" s="10">
        <v>10</v>
      </c>
      <c r="F31" s="11" t="s">
        <v>30</v>
      </c>
      <c r="G31" s="12">
        <v>125</v>
      </c>
      <c r="H31" s="44">
        <v>1250</v>
      </c>
      <c r="I31" s="48">
        <v>8</v>
      </c>
      <c r="J31" s="49">
        <f t="shared" si="0"/>
        <v>1000</v>
      </c>
    </row>
    <row r="32" spans="1:10" ht="16.5" customHeight="1" x14ac:dyDescent="0.2">
      <c r="A32" s="15">
        <v>45527</v>
      </c>
      <c r="B32" s="16">
        <v>45527</v>
      </c>
      <c r="C32" s="5"/>
      <c r="D32" s="25" t="s">
        <v>57</v>
      </c>
      <c r="E32" s="10">
        <v>15</v>
      </c>
      <c r="F32" s="11" t="s">
        <v>30</v>
      </c>
      <c r="G32" s="12">
        <v>45</v>
      </c>
      <c r="H32" s="44">
        <v>675</v>
      </c>
      <c r="I32" s="48">
        <v>13</v>
      </c>
      <c r="J32" s="49">
        <f t="shared" si="0"/>
        <v>585</v>
      </c>
    </row>
    <row r="33" spans="1:10" ht="17.100000000000001" customHeight="1" x14ac:dyDescent="0.2">
      <c r="A33" s="15">
        <v>45698</v>
      </c>
      <c r="B33" s="16">
        <v>45698</v>
      </c>
      <c r="C33" s="5"/>
      <c r="D33" s="25" t="s">
        <v>58</v>
      </c>
      <c r="E33" s="10">
        <v>8</v>
      </c>
      <c r="F33" s="11" t="s">
        <v>30</v>
      </c>
      <c r="G33" s="12">
        <v>79</v>
      </c>
      <c r="H33" s="44">
        <v>632</v>
      </c>
      <c r="I33" s="48">
        <v>5</v>
      </c>
      <c r="J33" s="49">
        <f t="shared" si="0"/>
        <v>395</v>
      </c>
    </row>
    <row r="34" spans="1:10" ht="17.100000000000001" customHeight="1" x14ac:dyDescent="0.2">
      <c r="A34" s="15">
        <v>45527</v>
      </c>
      <c r="B34" s="16">
        <v>45527</v>
      </c>
      <c r="C34" s="5"/>
      <c r="D34" s="25" t="s">
        <v>59</v>
      </c>
      <c r="E34" s="10">
        <v>5</v>
      </c>
      <c r="F34" s="11" t="s">
        <v>30</v>
      </c>
      <c r="G34" s="12">
        <v>130</v>
      </c>
      <c r="H34" s="44">
        <v>650</v>
      </c>
      <c r="I34" s="48">
        <v>2</v>
      </c>
      <c r="J34" s="49">
        <f t="shared" si="0"/>
        <v>260</v>
      </c>
    </row>
    <row r="35" spans="1:10" ht="17.100000000000001" customHeight="1" x14ac:dyDescent="0.2">
      <c r="A35" s="15">
        <v>45527</v>
      </c>
      <c r="B35" s="16">
        <v>45527</v>
      </c>
      <c r="C35" s="5"/>
      <c r="D35" s="25" t="s">
        <v>60</v>
      </c>
      <c r="E35" s="10">
        <v>15</v>
      </c>
      <c r="F35" s="11" t="s">
        <v>30</v>
      </c>
      <c r="G35" s="12">
        <v>225</v>
      </c>
      <c r="H35" s="44">
        <v>3375</v>
      </c>
      <c r="I35" s="48">
        <v>0</v>
      </c>
      <c r="J35" s="49">
        <f t="shared" si="0"/>
        <v>0</v>
      </c>
    </row>
    <row r="36" spans="1:10" ht="16.5" customHeight="1" x14ac:dyDescent="0.2">
      <c r="A36" s="15" t="s">
        <v>13</v>
      </c>
      <c r="B36" s="16" t="s">
        <v>13</v>
      </c>
      <c r="C36" s="5"/>
      <c r="D36" s="25" t="s">
        <v>61</v>
      </c>
      <c r="E36" s="10">
        <v>15</v>
      </c>
      <c r="F36" s="11" t="s">
        <v>30</v>
      </c>
      <c r="G36" s="12">
        <v>68</v>
      </c>
      <c r="H36" s="44">
        <v>1020</v>
      </c>
      <c r="I36" s="48">
        <v>12</v>
      </c>
      <c r="J36" s="49">
        <f t="shared" si="0"/>
        <v>816</v>
      </c>
    </row>
    <row r="37" spans="1:10" ht="17.100000000000001" customHeight="1" x14ac:dyDescent="0.2">
      <c r="A37" s="15">
        <v>45819</v>
      </c>
      <c r="B37" s="16">
        <v>45819</v>
      </c>
      <c r="C37" s="5"/>
      <c r="D37" s="25" t="s">
        <v>62</v>
      </c>
      <c r="E37" s="10">
        <v>4</v>
      </c>
      <c r="F37" s="11" t="s">
        <v>8</v>
      </c>
      <c r="G37" s="12">
        <v>220</v>
      </c>
      <c r="H37" s="44">
        <v>880</v>
      </c>
      <c r="I37" s="48">
        <v>1</v>
      </c>
      <c r="J37" s="49">
        <f t="shared" si="0"/>
        <v>220</v>
      </c>
    </row>
    <row r="38" spans="1:10" ht="17.100000000000001" customHeight="1" x14ac:dyDescent="0.2">
      <c r="A38" s="15">
        <v>45698</v>
      </c>
      <c r="B38" s="16">
        <v>45698</v>
      </c>
      <c r="C38" s="5"/>
      <c r="D38" s="25" t="s">
        <v>63</v>
      </c>
      <c r="E38" s="10">
        <v>3</v>
      </c>
      <c r="F38" s="11" t="s">
        <v>8</v>
      </c>
      <c r="G38" s="12">
        <v>100</v>
      </c>
      <c r="H38" s="44">
        <v>300</v>
      </c>
      <c r="I38" s="48">
        <v>2</v>
      </c>
      <c r="J38" s="49">
        <f t="shared" si="0"/>
        <v>200</v>
      </c>
    </row>
    <row r="39" spans="1:10" ht="17.100000000000001" customHeight="1" x14ac:dyDescent="0.2">
      <c r="A39" s="15"/>
      <c r="B39" s="16"/>
      <c r="C39" s="5"/>
      <c r="D39" s="25" t="s">
        <v>218</v>
      </c>
      <c r="E39" s="10">
        <v>12</v>
      </c>
      <c r="F39" s="11" t="s">
        <v>30</v>
      </c>
      <c r="G39" s="12">
        <v>108</v>
      </c>
      <c r="H39" s="44">
        <v>1296</v>
      </c>
      <c r="I39" s="48">
        <v>11</v>
      </c>
      <c r="J39" s="49">
        <f t="shared" si="0"/>
        <v>1188</v>
      </c>
    </row>
    <row r="40" spans="1:10" ht="18" customHeight="1" x14ac:dyDescent="0.2">
      <c r="A40" s="15">
        <v>45527</v>
      </c>
      <c r="B40" s="16">
        <v>45527</v>
      </c>
      <c r="C40" s="5"/>
      <c r="D40" s="25" t="s">
        <v>64</v>
      </c>
      <c r="E40" s="10">
        <v>5</v>
      </c>
      <c r="F40" s="11" t="s">
        <v>30</v>
      </c>
      <c r="G40" s="12">
        <v>55</v>
      </c>
      <c r="H40" s="44">
        <v>275</v>
      </c>
      <c r="I40" s="48">
        <v>3</v>
      </c>
      <c r="J40" s="49">
        <f t="shared" si="0"/>
        <v>165</v>
      </c>
    </row>
    <row r="41" spans="1:10" ht="16.5" customHeight="1" x14ac:dyDescent="0.2">
      <c r="A41" s="15" t="s">
        <v>219</v>
      </c>
      <c r="B41" s="9" t="s">
        <v>219</v>
      </c>
      <c r="C41" s="5"/>
      <c r="D41" s="25" t="s">
        <v>220</v>
      </c>
      <c r="E41" s="10">
        <v>9000</v>
      </c>
      <c r="F41" s="11" t="s">
        <v>221</v>
      </c>
      <c r="G41" s="12">
        <v>1.35</v>
      </c>
      <c r="H41" s="44">
        <v>12150</v>
      </c>
      <c r="I41" s="48">
        <v>4800</v>
      </c>
      <c r="J41" s="49">
        <f t="shared" si="0"/>
        <v>6480</v>
      </c>
    </row>
    <row r="42" spans="1:10" ht="17.100000000000001" customHeight="1" x14ac:dyDescent="0.2">
      <c r="A42" s="15">
        <v>45698</v>
      </c>
      <c r="B42" s="16">
        <v>45698</v>
      </c>
      <c r="C42" s="5"/>
      <c r="D42" s="25" t="s">
        <v>65</v>
      </c>
      <c r="E42" s="10">
        <v>10</v>
      </c>
      <c r="F42" s="11" t="s">
        <v>51</v>
      </c>
      <c r="G42" s="12">
        <v>164</v>
      </c>
      <c r="H42" s="44">
        <v>1640</v>
      </c>
      <c r="I42" s="48">
        <v>4</v>
      </c>
      <c r="J42" s="49">
        <f t="shared" si="0"/>
        <v>656</v>
      </c>
    </row>
    <row r="43" spans="1:10" ht="16.5" customHeight="1" x14ac:dyDescent="0.2">
      <c r="A43" s="15">
        <v>45967</v>
      </c>
      <c r="B43" s="16">
        <v>45967</v>
      </c>
      <c r="C43" s="5"/>
      <c r="D43" s="25" t="s">
        <v>66</v>
      </c>
      <c r="E43" s="10">
        <v>2</v>
      </c>
      <c r="F43" s="11" t="s">
        <v>30</v>
      </c>
      <c r="G43" s="12">
        <v>380</v>
      </c>
      <c r="H43" s="44">
        <v>760</v>
      </c>
      <c r="I43" s="48">
        <v>2</v>
      </c>
      <c r="J43" s="49">
        <f t="shared" si="0"/>
        <v>760</v>
      </c>
    </row>
    <row r="44" spans="1:10" ht="17.100000000000001" customHeight="1" x14ac:dyDescent="0.2">
      <c r="A44" s="15">
        <v>45698</v>
      </c>
      <c r="B44" s="16">
        <v>45698</v>
      </c>
      <c r="C44" s="5"/>
      <c r="D44" s="25" t="s">
        <v>67</v>
      </c>
      <c r="E44" s="10">
        <v>3</v>
      </c>
      <c r="F44" s="11" t="s">
        <v>30</v>
      </c>
      <c r="G44" s="12">
        <v>106</v>
      </c>
      <c r="H44" s="44">
        <v>318</v>
      </c>
      <c r="I44" s="48">
        <v>2</v>
      </c>
      <c r="J44" s="49">
        <f t="shared" si="0"/>
        <v>212</v>
      </c>
    </row>
    <row r="45" spans="1:10" ht="17.100000000000001" customHeight="1" x14ac:dyDescent="0.2">
      <c r="A45" s="13">
        <v>45399</v>
      </c>
      <c r="B45" s="14">
        <v>45399</v>
      </c>
      <c r="C45" s="5"/>
      <c r="D45" s="25" t="s">
        <v>68</v>
      </c>
      <c r="E45" s="10">
        <v>12</v>
      </c>
      <c r="F45" s="11" t="s">
        <v>30</v>
      </c>
      <c r="G45" s="12">
        <v>35</v>
      </c>
      <c r="H45" s="44">
        <v>420</v>
      </c>
      <c r="I45" s="48">
        <v>0</v>
      </c>
      <c r="J45" s="49">
        <f t="shared" si="0"/>
        <v>0</v>
      </c>
    </row>
    <row r="46" spans="1:10" ht="17.100000000000001" customHeight="1" x14ac:dyDescent="0.2">
      <c r="A46" s="15" t="s">
        <v>14</v>
      </c>
      <c r="B46" s="16" t="s">
        <v>14</v>
      </c>
      <c r="C46" s="5"/>
      <c r="D46" s="25" t="s">
        <v>69</v>
      </c>
      <c r="E46" s="10">
        <v>10</v>
      </c>
      <c r="F46" s="11" t="s">
        <v>30</v>
      </c>
      <c r="G46" s="12">
        <v>20.21</v>
      </c>
      <c r="H46" s="44">
        <v>202.10000000000002</v>
      </c>
      <c r="I46" s="48">
        <v>6</v>
      </c>
      <c r="J46" s="49">
        <f t="shared" si="0"/>
        <v>121.26</v>
      </c>
    </row>
    <row r="47" spans="1:10" ht="16.5" customHeight="1" x14ac:dyDescent="0.2">
      <c r="A47" s="15">
        <v>45399</v>
      </c>
      <c r="B47" s="16">
        <v>45399</v>
      </c>
      <c r="C47" s="5"/>
      <c r="D47" s="25" t="s">
        <v>70</v>
      </c>
      <c r="E47" s="10">
        <v>3</v>
      </c>
      <c r="F47" s="11" t="s">
        <v>30</v>
      </c>
      <c r="G47" s="12">
        <v>175</v>
      </c>
      <c r="H47" s="44">
        <v>525</v>
      </c>
      <c r="I47" s="48">
        <v>0</v>
      </c>
      <c r="J47" s="49">
        <f t="shared" si="0"/>
        <v>0</v>
      </c>
    </row>
    <row r="48" spans="1:10" ht="17.100000000000001" customHeight="1" x14ac:dyDescent="0.2">
      <c r="A48" s="15" t="s">
        <v>14</v>
      </c>
      <c r="B48" s="16" t="s">
        <v>14</v>
      </c>
      <c r="C48" s="5"/>
      <c r="D48" s="25" t="s">
        <v>71</v>
      </c>
      <c r="E48" s="10">
        <v>6</v>
      </c>
      <c r="F48" s="11" t="s">
        <v>30</v>
      </c>
      <c r="G48" s="12">
        <v>25.84</v>
      </c>
      <c r="H48" s="44">
        <v>155.04</v>
      </c>
      <c r="I48" s="48">
        <v>0</v>
      </c>
      <c r="J48" s="49">
        <f t="shared" si="0"/>
        <v>0</v>
      </c>
    </row>
    <row r="49" spans="1:10" ht="17.100000000000001" customHeight="1" x14ac:dyDescent="0.2">
      <c r="A49" s="15" t="s">
        <v>14</v>
      </c>
      <c r="B49" s="16" t="s">
        <v>14</v>
      </c>
      <c r="C49" s="5"/>
      <c r="D49" s="25" t="s">
        <v>72</v>
      </c>
      <c r="E49" s="10">
        <v>5</v>
      </c>
      <c r="F49" s="11" t="s">
        <v>30</v>
      </c>
      <c r="G49" s="12">
        <v>6.86</v>
      </c>
      <c r="H49" s="44">
        <v>34.300000000000004</v>
      </c>
      <c r="I49" s="48">
        <v>0</v>
      </c>
      <c r="J49" s="49">
        <f t="shared" si="0"/>
        <v>0</v>
      </c>
    </row>
    <row r="50" spans="1:10" ht="17.100000000000001" customHeight="1" x14ac:dyDescent="0.2">
      <c r="A50" s="15" t="s">
        <v>14</v>
      </c>
      <c r="B50" s="16" t="s">
        <v>14</v>
      </c>
      <c r="C50" s="5"/>
      <c r="D50" s="25" t="s">
        <v>73</v>
      </c>
      <c r="E50" s="10">
        <v>12</v>
      </c>
      <c r="F50" s="11" t="s">
        <v>30</v>
      </c>
      <c r="G50" s="12">
        <v>10</v>
      </c>
      <c r="H50" s="44">
        <v>120</v>
      </c>
      <c r="I50" s="48">
        <v>4</v>
      </c>
      <c r="J50" s="49">
        <f t="shared" si="0"/>
        <v>40</v>
      </c>
    </row>
    <row r="51" spans="1:10" ht="17.100000000000001" customHeight="1" x14ac:dyDescent="0.2">
      <c r="A51" s="15" t="s">
        <v>14</v>
      </c>
      <c r="B51" s="16" t="s">
        <v>14</v>
      </c>
      <c r="C51" s="5"/>
      <c r="D51" s="25" t="s">
        <v>74</v>
      </c>
      <c r="E51" s="10">
        <v>36</v>
      </c>
      <c r="F51" s="11" t="s">
        <v>30</v>
      </c>
      <c r="G51" s="12">
        <v>9.83</v>
      </c>
      <c r="H51" s="44">
        <v>353.88</v>
      </c>
      <c r="I51" s="48">
        <v>36</v>
      </c>
      <c r="J51" s="49">
        <f t="shared" si="0"/>
        <v>353.88</v>
      </c>
    </row>
    <row r="52" spans="1:10" ht="16.5" customHeight="1" x14ac:dyDescent="0.2">
      <c r="A52" s="15">
        <v>45399</v>
      </c>
      <c r="B52" s="16">
        <v>45399</v>
      </c>
      <c r="C52" s="5"/>
      <c r="D52" s="25" t="s">
        <v>75</v>
      </c>
      <c r="E52" s="10">
        <v>24</v>
      </c>
      <c r="F52" s="11" t="s">
        <v>30</v>
      </c>
      <c r="G52" s="12">
        <v>264</v>
      </c>
      <c r="H52" s="44">
        <v>6336</v>
      </c>
      <c r="I52" s="48">
        <v>0</v>
      </c>
      <c r="J52" s="49">
        <f t="shared" si="0"/>
        <v>0</v>
      </c>
    </row>
    <row r="53" spans="1:10" ht="17.100000000000001" customHeight="1" x14ac:dyDescent="0.2">
      <c r="A53" s="15" t="s">
        <v>14</v>
      </c>
      <c r="B53" s="16" t="s">
        <v>14</v>
      </c>
      <c r="C53" s="5"/>
      <c r="D53" s="25" t="s">
        <v>76</v>
      </c>
      <c r="E53" s="10">
        <v>12</v>
      </c>
      <c r="F53" s="11" t="s">
        <v>30</v>
      </c>
      <c r="G53" s="12">
        <v>46.61</v>
      </c>
      <c r="H53" s="44">
        <v>559.31999999999994</v>
      </c>
      <c r="I53" s="48">
        <v>0</v>
      </c>
      <c r="J53" s="49">
        <f t="shared" si="0"/>
        <v>0</v>
      </c>
    </row>
    <row r="54" spans="1:10" ht="17.100000000000001" customHeight="1" x14ac:dyDescent="0.2">
      <c r="A54" s="15" t="s">
        <v>14</v>
      </c>
      <c r="B54" s="16" t="s">
        <v>14</v>
      </c>
      <c r="C54" s="5"/>
      <c r="D54" s="25" t="s">
        <v>77</v>
      </c>
      <c r="E54" s="10">
        <v>12</v>
      </c>
      <c r="F54" s="11" t="s">
        <v>30</v>
      </c>
      <c r="G54" s="12">
        <v>35.42</v>
      </c>
      <c r="H54" s="44">
        <v>425.04</v>
      </c>
      <c r="I54" s="48">
        <v>0</v>
      </c>
      <c r="J54" s="49">
        <f t="shared" si="0"/>
        <v>0</v>
      </c>
    </row>
    <row r="55" spans="1:10" ht="17.100000000000001" customHeight="1" x14ac:dyDescent="0.2">
      <c r="A55" s="15">
        <v>45539</v>
      </c>
      <c r="B55" s="16">
        <v>45539</v>
      </c>
      <c r="C55" s="5"/>
      <c r="D55" s="25" t="s">
        <v>78</v>
      </c>
      <c r="E55" s="10">
        <v>12</v>
      </c>
      <c r="F55" s="11" t="s">
        <v>8</v>
      </c>
      <c r="G55" s="12">
        <v>10</v>
      </c>
      <c r="H55" s="44">
        <v>120</v>
      </c>
      <c r="I55" s="48">
        <v>0</v>
      </c>
      <c r="J55" s="49">
        <f t="shared" si="0"/>
        <v>0</v>
      </c>
    </row>
    <row r="56" spans="1:10" ht="16.5" customHeight="1" x14ac:dyDescent="0.2">
      <c r="A56" s="15">
        <v>45539</v>
      </c>
      <c r="B56" s="16">
        <v>45539</v>
      </c>
      <c r="C56" s="5"/>
      <c r="D56" s="25" t="s">
        <v>79</v>
      </c>
      <c r="E56" s="10">
        <v>12</v>
      </c>
      <c r="F56" s="11" t="s">
        <v>8</v>
      </c>
      <c r="G56" s="12">
        <v>19.34</v>
      </c>
      <c r="H56" s="44">
        <v>232.07999999999998</v>
      </c>
      <c r="I56" s="48">
        <v>0</v>
      </c>
      <c r="J56" s="49">
        <f t="shared" si="0"/>
        <v>0</v>
      </c>
    </row>
    <row r="57" spans="1:10" ht="17.100000000000001" customHeight="1" x14ac:dyDescent="0.2">
      <c r="A57" s="15">
        <v>45539</v>
      </c>
      <c r="B57" s="16">
        <v>45539</v>
      </c>
      <c r="C57" s="5"/>
      <c r="D57" s="25" t="s">
        <v>80</v>
      </c>
      <c r="E57" s="10">
        <v>12</v>
      </c>
      <c r="F57" s="11" t="s">
        <v>8</v>
      </c>
      <c r="G57" s="12">
        <v>30</v>
      </c>
      <c r="H57" s="44">
        <v>360</v>
      </c>
      <c r="I57" s="48">
        <v>11</v>
      </c>
      <c r="J57" s="49">
        <f t="shared" si="0"/>
        <v>330</v>
      </c>
    </row>
    <row r="58" spans="1:10" ht="17.100000000000001" customHeight="1" x14ac:dyDescent="0.2">
      <c r="A58" s="15">
        <v>45539</v>
      </c>
      <c r="B58" s="16">
        <v>45539</v>
      </c>
      <c r="C58" s="5"/>
      <c r="D58" s="25" t="s">
        <v>81</v>
      </c>
      <c r="E58" s="10">
        <v>15</v>
      </c>
      <c r="F58" s="11" t="s">
        <v>8</v>
      </c>
      <c r="G58" s="12">
        <v>21</v>
      </c>
      <c r="H58" s="44">
        <v>315</v>
      </c>
      <c r="I58" s="48">
        <v>0</v>
      </c>
      <c r="J58" s="49">
        <f t="shared" si="0"/>
        <v>0</v>
      </c>
    </row>
    <row r="59" spans="1:10" ht="17.100000000000001" customHeight="1" x14ac:dyDescent="0.2">
      <c r="A59" s="15">
        <v>45399</v>
      </c>
      <c r="B59" s="16">
        <v>45399</v>
      </c>
      <c r="C59" s="5"/>
      <c r="D59" s="25" t="s">
        <v>82</v>
      </c>
      <c r="E59" s="10">
        <v>12</v>
      </c>
      <c r="F59" s="11" t="s">
        <v>8</v>
      </c>
      <c r="G59" s="12">
        <v>25</v>
      </c>
      <c r="H59" s="44">
        <v>300</v>
      </c>
      <c r="I59" s="48">
        <v>0</v>
      </c>
      <c r="J59" s="49">
        <f t="shared" si="0"/>
        <v>0</v>
      </c>
    </row>
    <row r="60" spans="1:10" ht="16.5" customHeight="1" x14ac:dyDescent="0.2">
      <c r="A60" s="15">
        <v>45539</v>
      </c>
      <c r="B60" s="16">
        <v>45539</v>
      </c>
      <c r="C60" s="5"/>
      <c r="D60" s="25" t="s">
        <v>83</v>
      </c>
      <c r="E60" s="10">
        <v>15</v>
      </c>
      <c r="F60" s="11" t="s">
        <v>8</v>
      </c>
      <c r="G60" s="12">
        <v>36</v>
      </c>
      <c r="H60" s="44">
        <v>540</v>
      </c>
      <c r="I60" s="48">
        <v>7</v>
      </c>
      <c r="J60" s="49">
        <f t="shared" si="0"/>
        <v>252</v>
      </c>
    </row>
    <row r="61" spans="1:10" ht="17.100000000000001" customHeight="1" x14ac:dyDescent="0.2">
      <c r="A61" s="15">
        <v>45399</v>
      </c>
      <c r="B61" s="16">
        <v>45399</v>
      </c>
      <c r="C61" s="5"/>
      <c r="D61" s="25" t="s">
        <v>84</v>
      </c>
      <c r="E61" s="10">
        <v>3</v>
      </c>
      <c r="F61" s="11" t="s">
        <v>30</v>
      </c>
      <c r="G61" s="12">
        <v>28</v>
      </c>
      <c r="H61" s="44">
        <v>84</v>
      </c>
      <c r="I61" s="48">
        <v>0</v>
      </c>
      <c r="J61" s="49">
        <f t="shared" si="0"/>
        <v>0</v>
      </c>
    </row>
    <row r="62" spans="1:10" ht="17.100000000000001" customHeight="1" x14ac:dyDescent="0.2">
      <c r="A62" s="15">
        <v>45539</v>
      </c>
      <c r="B62" s="16">
        <v>45539</v>
      </c>
      <c r="C62" s="5"/>
      <c r="D62" s="25" t="s">
        <v>85</v>
      </c>
      <c r="E62" s="10">
        <v>10</v>
      </c>
      <c r="F62" s="11" t="s">
        <v>30</v>
      </c>
      <c r="G62" s="12">
        <v>85</v>
      </c>
      <c r="H62" s="44">
        <v>850</v>
      </c>
      <c r="I62" s="48">
        <v>0</v>
      </c>
      <c r="J62" s="49">
        <f t="shared" si="0"/>
        <v>0</v>
      </c>
    </row>
    <row r="63" spans="1:10" ht="18" customHeight="1" x14ac:dyDescent="0.2">
      <c r="A63" s="15" t="s">
        <v>14</v>
      </c>
      <c r="B63" s="16" t="s">
        <v>14</v>
      </c>
      <c r="C63" s="5"/>
      <c r="D63" s="25" t="s">
        <v>86</v>
      </c>
      <c r="E63" s="10">
        <v>36</v>
      </c>
      <c r="F63" s="11" t="s">
        <v>51</v>
      </c>
      <c r="G63" s="12">
        <v>15.08</v>
      </c>
      <c r="H63" s="44">
        <v>542.88</v>
      </c>
      <c r="I63" s="48">
        <v>0</v>
      </c>
      <c r="J63" s="49">
        <f t="shared" si="0"/>
        <v>0</v>
      </c>
    </row>
    <row r="64" spans="1:10" ht="17.100000000000001" customHeight="1" x14ac:dyDescent="0.2">
      <c r="A64" s="15" t="s">
        <v>14</v>
      </c>
      <c r="B64" s="16" t="s">
        <v>14</v>
      </c>
      <c r="C64" s="5"/>
      <c r="D64" s="25" t="s">
        <v>87</v>
      </c>
      <c r="E64" s="10">
        <v>12</v>
      </c>
      <c r="F64" s="11" t="s">
        <v>51</v>
      </c>
      <c r="G64" s="12">
        <v>23.72</v>
      </c>
      <c r="H64" s="44">
        <v>284.64</v>
      </c>
      <c r="I64" s="48">
        <v>8</v>
      </c>
      <c r="J64" s="49">
        <f t="shared" si="0"/>
        <v>189.76</v>
      </c>
    </row>
    <row r="65" spans="1:10" ht="17.100000000000001" customHeight="1" x14ac:dyDescent="0.2">
      <c r="A65" s="15" t="s">
        <v>14</v>
      </c>
      <c r="B65" s="16" t="s">
        <v>14</v>
      </c>
      <c r="C65" s="5"/>
      <c r="D65" s="25" t="s">
        <v>88</v>
      </c>
      <c r="E65" s="10">
        <v>10</v>
      </c>
      <c r="F65" s="11" t="s">
        <v>30</v>
      </c>
      <c r="G65" s="12">
        <v>22.03</v>
      </c>
      <c r="H65" s="44">
        <v>220.3</v>
      </c>
      <c r="I65" s="48">
        <v>0</v>
      </c>
      <c r="J65" s="49">
        <f t="shared" si="0"/>
        <v>0</v>
      </c>
    </row>
    <row r="66" spans="1:10" ht="17.100000000000001" customHeight="1" x14ac:dyDescent="0.2">
      <c r="A66" s="15" t="s">
        <v>14</v>
      </c>
      <c r="B66" s="16" t="s">
        <v>14</v>
      </c>
      <c r="C66" s="5"/>
      <c r="D66" s="25" t="s">
        <v>89</v>
      </c>
      <c r="E66" s="10">
        <v>20</v>
      </c>
      <c r="F66" s="11" t="s">
        <v>8</v>
      </c>
      <c r="G66" s="12">
        <v>42.5</v>
      </c>
      <c r="H66" s="44">
        <v>850</v>
      </c>
      <c r="I66" s="48">
        <v>10</v>
      </c>
      <c r="J66" s="49">
        <f t="shared" si="0"/>
        <v>425</v>
      </c>
    </row>
    <row r="67" spans="1:10" ht="17.850000000000001" customHeight="1" x14ac:dyDescent="0.2">
      <c r="A67" s="15">
        <v>45399</v>
      </c>
      <c r="B67" s="16">
        <v>45399</v>
      </c>
      <c r="C67" s="5"/>
      <c r="D67" s="25" t="s">
        <v>90</v>
      </c>
      <c r="E67" s="10">
        <v>2</v>
      </c>
      <c r="F67" s="11" t="s">
        <v>30</v>
      </c>
      <c r="G67" s="12">
        <v>750</v>
      </c>
      <c r="H67" s="44">
        <v>1500</v>
      </c>
      <c r="I67" s="48">
        <v>0</v>
      </c>
      <c r="J67" s="49">
        <f t="shared" si="0"/>
        <v>0</v>
      </c>
    </row>
    <row r="68" spans="1:10" ht="18" customHeight="1" x14ac:dyDescent="0.2">
      <c r="A68" s="15">
        <v>45539</v>
      </c>
      <c r="B68" s="16">
        <v>45539</v>
      </c>
      <c r="C68" s="5"/>
      <c r="D68" s="25" t="s">
        <v>91</v>
      </c>
      <c r="E68" s="10">
        <v>4</v>
      </c>
      <c r="F68" s="11" t="s">
        <v>30</v>
      </c>
      <c r="G68" s="12">
        <v>95</v>
      </c>
      <c r="H68" s="44">
        <v>380</v>
      </c>
      <c r="I68" s="48">
        <v>0</v>
      </c>
      <c r="J68" s="49">
        <f t="shared" ref="J68:J131" si="1">I68*G68</f>
        <v>0</v>
      </c>
    </row>
    <row r="69" spans="1:10" ht="17.100000000000001" customHeight="1" x14ac:dyDescent="0.2">
      <c r="A69" s="13">
        <v>45399</v>
      </c>
      <c r="B69" s="14">
        <v>45399</v>
      </c>
      <c r="C69" s="5"/>
      <c r="D69" s="24" t="s">
        <v>92</v>
      </c>
      <c r="E69" s="6">
        <v>3</v>
      </c>
      <c r="F69" s="7" t="s">
        <v>30</v>
      </c>
      <c r="G69" s="8">
        <v>84</v>
      </c>
      <c r="H69" s="43">
        <v>252</v>
      </c>
      <c r="I69" s="48">
        <v>0</v>
      </c>
      <c r="J69" s="49">
        <f t="shared" si="1"/>
        <v>0</v>
      </c>
    </row>
    <row r="70" spans="1:10" ht="17.100000000000001" customHeight="1" x14ac:dyDescent="0.2">
      <c r="A70" s="15" t="s">
        <v>14</v>
      </c>
      <c r="B70" s="16" t="s">
        <v>14</v>
      </c>
      <c r="C70" s="5"/>
      <c r="D70" s="25" t="s">
        <v>93</v>
      </c>
      <c r="E70" s="10">
        <v>20</v>
      </c>
      <c r="F70" s="11" t="s">
        <v>8</v>
      </c>
      <c r="G70" s="12">
        <v>1716</v>
      </c>
      <c r="H70" s="44">
        <v>34320</v>
      </c>
      <c r="I70" s="48">
        <v>10</v>
      </c>
      <c r="J70" s="49">
        <f t="shared" si="1"/>
        <v>17160</v>
      </c>
    </row>
    <row r="71" spans="1:10" ht="17.100000000000001" customHeight="1" x14ac:dyDescent="0.2">
      <c r="A71" s="15">
        <v>45539</v>
      </c>
      <c r="B71" s="16">
        <v>45539</v>
      </c>
      <c r="C71" s="5"/>
      <c r="D71" s="25" t="s">
        <v>94</v>
      </c>
      <c r="E71" s="10">
        <v>10</v>
      </c>
      <c r="F71" s="11" t="s">
        <v>51</v>
      </c>
      <c r="G71" s="12">
        <v>284.5</v>
      </c>
      <c r="H71" s="44">
        <v>2845</v>
      </c>
      <c r="I71" s="48">
        <v>0</v>
      </c>
      <c r="J71" s="49">
        <f t="shared" si="1"/>
        <v>0</v>
      </c>
    </row>
    <row r="72" spans="1:10" ht="16.5" customHeight="1" x14ac:dyDescent="0.2">
      <c r="A72" s="15">
        <v>45539</v>
      </c>
      <c r="B72" s="16">
        <v>45539</v>
      </c>
      <c r="C72" s="5"/>
      <c r="D72" s="25" t="s">
        <v>95</v>
      </c>
      <c r="E72" s="10">
        <v>10</v>
      </c>
      <c r="F72" s="11" t="s">
        <v>51</v>
      </c>
      <c r="G72" s="12">
        <v>177</v>
      </c>
      <c r="H72" s="44">
        <v>1770</v>
      </c>
      <c r="I72" s="48">
        <v>0</v>
      </c>
      <c r="J72" s="49">
        <f t="shared" si="1"/>
        <v>0</v>
      </c>
    </row>
    <row r="73" spans="1:10" ht="17.100000000000001" customHeight="1" x14ac:dyDescent="0.2">
      <c r="A73" s="15">
        <v>45399</v>
      </c>
      <c r="B73" s="16">
        <v>45399</v>
      </c>
      <c r="C73" s="5"/>
      <c r="D73" s="25" t="s">
        <v>96</v>
      </c>
      <c r="E73" s="10">
        <v>30</v>
      </c>
      <c r="F73" s="11" t="s">
        <v>30</v>
      </c>
      <c r="G73" s="12">
        <v>15</v>
      </c>
      <c r="H73" s="44">
        <v>450</v>
      </c>
      <c r="I73" s="48">
        <v>15</v>
      </c>
      <c r="J73" s="49">
        <f t="shared" si="1"/>
        <v>225</v>
      </c>
    </row>
    <row r="74" spans="1:10" ht="17.100000000000001" customHeight="1" x14ac:dyDescent="0.2">
      <c r="A74" s="15">
        <v>45539</v>
      </c>
      <c r="B74" s="16">
        <v>45539</v>
      </c>
      <c r="C74" s="5"/>
      <c r="D74" s="25" t="s">
        <v>97</v>
      </c>
      <c r="E74" s="10">
        <v>300</v>
      </c>
      <c r="F74" s="11" t="s">
        <v>30</v>
      </c>
      <c r="G74" s="12">
        <v>23.5</v>
      </c>
      <c r="H74" s="44">
        <v>7050</v>
      </c>
      <c r="I74" s="48">
        <v>0</v>
      </c>
      <c r="J74" s="49">
        <f t="shared" si="1"/>
        <v>0</v>
      </c>
    </row>
    <row r="75" spans="1:10" ht="17.100000000000001" customHeight="1" x14ac:dyDescent="0.2">
      <c r="A75" s="15" t="s">
        <v>14</v>
      </c>
      <c r="B75" s="16" t="s">
        <v>14</v>
      </c>
      <c r="C75" s="5"/>
      <c r="D75" s="25" t="s">
        <v>98</v>
      </c>
      <c r="E75" s="10">
        <v>12</v>
      </c>
      <c r="F75" s="11" t="s">
        <v>16</v>
      </c>
      <c r="G75" s="12">
        <v>177</v>
      </c>
      <c r="H75" s="44">
        <v>2124</v>
      </c>
      <c r="I75" s="48">
        <v>3</v>
      </c>
      <c r="J75" s="49">
        <f t="shared" si="1"/>
        <v>531</v>
      </c>
    </row>
    <row r="76" spans="1:10" ht="21.95" customHeight="1" x14ac:dyDescent="0.2">
      <c r="A76" s="15" t="s">
        <v>14</v>
      </c>
      <c r="B76" s="15" t="s">
        <v>14</v>
      </c>
      <c r="C76" s="5"/>
      <c r="D76" s="25" t="s">
        <v>99</v>
      </c>
      <c r="E76" s="10">
        <v>800</v>
      </c>
      <c r="F76" s="11" t="s">
        <v>30</v>
      </c>
      <c r="G76" s="12">
        <v>12</v>
      </c>
      <c r="H76" s="44">
        <v>9600</v>
      </c>
      <c r="I76" s="48">
        <v>0</v>
      </c>
      <c r="J76" s="49">
        <f t="shared" si="1"/>
        <v>0</v>
      </c>
    </row>
    <row r="77" spans="1:10" ht="16.5" customHeight="1" x14ac:dyDescent="0.2">
      <c r="A77" s="15" t="s">
        <v>14</v>
      </c>
      <c r="B77" s="16" t="s">
        <v>14</v>
      </c>
      <c r="C77" s="5"/>
      <c r="D77" s="25" t="s">
        <v>100</v>
      </c>
      <c r="E77" s="10">
        <v>1000</v>
      </c>
      <c r="F77" s="11" t="s">
        <v>17</v>
      </c>
      <c r="G77" s="12">
        <v>2</v>
      </c>
      <c r="H77" s="44">
        <v>2000</v>
      </c>
      <c r="I77" s="48">
        <v>350</v>
      </c>
      <c r="J77" s="49">
        <f t="shared" si="1"/>
        <v>700</v>
      </c>
    </row>
    <row r="78" spans="1:10" ht="17.100000000000001" customHeight="1" x14ac:dyDescent="0.2">
      <c r="A78" s="15">
        <v>45399</v>
      </c>
      <c r="B78" s="16">
        <v>45399</v>
      </c>
      <c r="C78" s="5"/>
      <c r="D78" s="25" t="s">
        <v>101</v>
      </c>
      <c r="E78" s="10">
        <v>500</v>
      </c>
      <c r="F78" s="11" t="s">
        <v>30</v>
      </c>
      <c r="G78" s="12">
        <v>10</v>
      </c>
      <c r="H78" s="44">
        <v>5000</v>
      </c>
      <c r="I78" s="48">
        <v>200</v>
      </c>
      <c r="J78" s="49">
        <f t="shared" si="1"/>
        <v>2000</v>
      </c>
    </row>
    <row r="79" spans="1:10" ht="16.5" customHeight="1" x14ac:dyDescent="0.2">
      <c r="A79" s="15" t="s">
        <v>14</v>
      </c>
      <c r="B79" s="16" t="s">
        <v>14</v>
      </c>
      <c r="C79" s="5"/>
      <c r="D79" s="25" t="s">
        <v>102</v>
      </c>
      <c r="E79" s="10">
        <v>48</v>
      </c>
      <c r="F79" s="11" t="s">
        <v>51</v>
      </c>
      <c r="G79" s="12">
        <v>48.64</v>
      </c>
      <c r="H79" s="44">
        <v>2334.7200000000003</v>
      </c>
      <c r="I79" s="48">
        <v>42</v>
      </c>
      <c r="J79" s="49">
        <f t="shared" si="1"/>
        <v>2042.88</v>
      </c>
    </row>
    <row r="80" spans="1:10" ht="17.100000000000001" customHeight="1" x14ac:dyDescent="0.2">
      <c r="A80" s="15">
        <v>45399</v>
      </c>
      <c r="B80" s="16">
        <v>45399</v>
      </c>
      <c r="C80" s="5"/>
      <c r="D80" s="25" t="s">
        <v>103</v>
      </c>
      <c r="E80" s="10">
        <v>48</v>
      </c>
      <c r="F80" s="11" t="s">
        <v>51</v>
      </c>
      <c r="G80" s="12">
        <v>45</v>
      </c>
      <c r="H80" s="44">
        <v>2160</v>
      </c>
      <c r="I80" s="48">
        <v>40</v>
      </c>
      <c r="J80" s="49">
        <f t="shared" si="1"/>
        <v>1800</v>
      </c>
    </row>
    <row r="81" spans="1:10" ht="21.95" customHeight="1" x14ac:dyDescent="0.2">
      <c r="A81" s="15">
        <v>45399</v>
      </c>
      <c r="B81" s="16">
        <v>45399</v>
      </c>
      <c r="C81" s="5"/>
      <c r="D81" s="25" t="s">
        <v>104</v>
      </c>
      <c r="E81" s="10">
        <v>5</v>
      </c>
      <c r="F81" s="11" t="s">
        <v>30</v>
      </c>
      <c r="G81" s="12">
        <v>70</v>
      </c>
      <c r="H81" s="44">
        <v>350</v>
      </c>
      <c r="I81" s="48">
        <v>0</v>
      </c>
      <c r="J81" s="49">
        <f t="shared" si="1"/>
        <v>0</v>
      </c>
    </row>
    <row r="82" spans="1:10" ht="21" customHeight="1" x14ac:dyDescent="0.2">
      <c r="A82" s="15">
        <v>45539</v>
      </c>
      <c r="B82" s="16">
        <v>45539</v>
      </c>
      <c r="C82" s="5"/>
      <c r="D82" s="25" t="s">
        <v>105</v>
      </c>
      <c r="E82" s="10">
        <v>48</v>
      </c>
      <c r="F82" s="11" t="s">
        <v>30</v>
      </c>
      <c r="G82" s="12">
        <v>65.42</v>
      </c>
      <c r="H82" s="44">
        <v>3140.16</v>
      </c>
      <c r="I82" s="48">
        <v>10</v>
      </c>
      <c r="J82" s="49">
        <f t="shared" si="1"/>
        <v>654.20000000000005</v>
      </c>
    </row>
    <row r="83" spans="1:10" ht="17.100000000000001" customHeight="1" x14ac:dyDescent="0.2">
      <c r="A83" s="15" t="s">
        <v>14</v>
      </c>
      <c r="B83" s="16" t="s">
        <v>14</v>
      </c>
      <c r="C83" s="5"/>
      <c r="D83" s="25" t="s">
        <v>106</v>
      </c>
      <c r="E83" s="10">
        <v>24</v>
      </c>
      <c r="F83" s="11" t="s">
        <v>30</v>
      </c>
      <c r="G83" s="12">
        <v>17.440000000000001</v>
      </c>
      <c r="H83" s="44">
        <v>418.56000000000006</v>
      </c>
      <c r="I83" s="48">
        <v>12</v>
      </c>
      <c r="J83" s="49">
        <f t="shared" si="1"/>
        <v>209.28000000000003</v>
      </c>
    </row>
    <row r="84" spans="1:10" ht="17.100000000000001" customHeight="1" x14ac:dyDescent="0.2">
      <c r="A84" s="15" t="s">
        <v>14</v>
      </c>
      <c r="B84" s="16" t="s">
        <v>14</v>
      </c>
      <c r="C84" s="5"/>
      <c r="D84" s="25" t="s">
        <v>107</v>
      </c>
      <c r="E84" s="10">
        <v>5</v>
      </c>
      <c r="F84" s="11" t="s">
        <v>8</v>
      </c>
      <c r="G84" s="12">
        <v>44.75</v>
      </c>
      <c r="H84" s="44">
        <v>223.75</v>
      </c>
      <c r="I84" s="48">
        <v>3</v>
      </c>
      <c r="J84" s="49">
        <f t="shared" si="1"/>
        <v>134.25</v>
      </c>
    </row>
    <row r="85" spans="1:10" ht="17.100000000000001" customHeight="1" x14ac:dyDescent="0.2">
      <c r="A85" s="15" t="s">
        <v>14</v>
      </c>
      <c r="B85" s="16" t="s">
        <v>14</v>
      </c>
      <c r="C85" s="5"/>
      <c r="D85" s="25" t="s">
        <v>108</v>
      </c>
      <c r="E85" s="10">
        <v>20</v>
      </c>
      <c r="F85" s="11" t="s">
        <v>8</v>
      </c>
      <c r="G85" s="12">
        <v>53</v>
      </c>
      <c r="H85" s="44">
        <v>1060</v>
      </c>
      <c r="I85" s="48">
        <v>3</v>
      </c>
      <c r="J85" s="49">
        <f t="shared" si="1"/>
        <v>159</v>
      </c>
    </row>
    <row r="86" spans="1:10" ht="16.5" customHeight="1" x14ac:dyDescent="0.2">
      <c r="A86" s="15" t="s">
        <v>14</v>
      </c>
      <c r="B86" s="16" t="s">
        <v>14</v>
      </c>
      <c r="C86" s="5"/>
      <c r="D86" s="25" t="s">
        <v>109</v>
      </c>
      <c r="E86" s="10">
        <v>15</v>
      </c>
      <c r="F86" s="11" t="s">
        <v>30</v>
      </c>
      <c r="G86" s="12">
        <v>19.16</v>
      </c>
      <c r="H86" s="44">
        <v>287.39999999999998</v>
      </c>
      <c r="I86" s="48">
        <v>0</v>
      </c>
      <c r="J86" s="49">
        <f t="shared" si="1"/>
        <v>0</v>
      </c>
    </row>
    <row r="87" spans="1:10" ht="17.100000000000001" customHeight="1" x14ac:dyDescent="0.2">
      <c r="A87" s="15">
        <v>45399</v>
      </c>
      <c r="B87" s="16">
        <v>45399</v>
      </c>
      <c r="C87" s="5"/>
      <c r="D87" s="25" t="s">
        <v>110</v>
      </c>
      <c r="E87" s="10">
        <v>12</v>
      </c>
      <c r="F87" s="11" t="s">
        <v>30</v>
      </c>
      <c r="G87" s="12">
        <v>7</v>
      </c>
      <c r="H87" s="44">
        <v>84</v>
      </c>
      <c r="I87" s="48">
        <v>0</v>
      </c>
      <c r="J87" s="49">
        <f t="shared" si="1"/>
        <v>0</v>
      </c>
    </row>
    <row r="88" spans="1:10" ht="17.100000000000001" customHeight="1" x14ac:dyDescent="0.2">
      <c r="A88" s="15">
        <v>45399</v>
      </c>
      <c r="B88" s="16">
        <v>45399</v>
      </c>
      <c r="C88" s="5"/>
      <c r="D88" s="25" t="s">
        <v>111</v>
      </c>
      <c r="E88" s="10">
        <v>12</v>
      </c>
      <c r="F88" s="11" t="s">
        <v>30</v>
      </c>
      <c r="G88" s="12">
        <v>9</v>
      </c>
      <c r="H88" s="44">
        <v>108</v>
      </c>
      <c r="I88" s="48">
        <v>3</v>
      </c>
      <c r="J88" s="49">
        <f t="shared" si="1"/>
        <v>27</v>
      </c>
    </row>
    <row r="89" spans="1:10" ht="17.100000000000001" customHeight="1" x14ac:dyDescent="0.2">
      <c r="A89" s="15">
        <v>45539</v>
      </c>
      <c r="B89" s="16">
        <v>45539</v>
      </c>
      <c r="C89" s="5"/>
      <c r="D89" s="25" t="s">
        <v>112</v>
      </c>
      <c r="E89" s="10">
        <v>12</v>
      </c>
      <c r="F89" s="11" t="s">
        <v>30</v>
      </c>
      <c r="G89" s="12">
        <v>90</v>
      </c>
      <c r="H89" s="44">
        <v>1080</v>
      </c>
      <c r="I89" s="48">
        <v>4</v>
      </c>
      <c r="J89" s="49">
        <f t="shared" si="1"/>
        <v>360</v>
      </c>
    </row>
    <row r="90" spans="1:10" ht="17.100000000000001" customHeight="1" x14ac:dyDescent="0.2">
      <c r="A90" s="15">
        <v>45399</v>
      </c>
      <c r="B90" s="16">
        <v>45399</v>
      </c>
      <c r="C90" s="5"/>
      <c r="D90" s="25" t="s">
        <v>113</v>
      </c>
      <c r="E90" s="10">
        <v>1</v>
      </c>
      <c r="F90" s="11" t="s">
        <v>30</v>
      </c>
      <c r="G90" s="12">
        <v>400</v>
      </c>
      <c r="H90" s="44">
        <v>400</v>
      </c>
      <c r="I90" s="48">
        <v>0</v>
      </c>
      <c r="J90" s="49">
        <f t="shared" si="1"/>
        <v>0</v>
      </c>
    </row>
    <row r="91" spans="1:10" ht="17.100000000000001" customHeight="1" x14ac:dyDescent="0.2">
      <c r="A91" s="15" t="s">
        <v>14</v>
      </c>
      <c r="B91" s="16" t="s">
        <v>14</v>
      </c>
      <c r="C91" s="5"/>
      <c r="D91" s="25" t="s">
        <v>15</v>
      </c>
      <c r="E91" s="10">
        <v>2</v>
      </c>
      <c r="F91" s="11" t="s">
        <v>30</v>
      </c>
      <c r="G91" s="12">
        <v>196.61</v>
      </c>
      <c r="H91" s="44">
        <v>393.22</v>
      </c>
      <c r="I91" s="48">
        <v>0</v>
      </c>
      <c r="J91" s="49">
        <f t="shared" si="1"/>
        <v>0</v>
      </c>
    </row>
    <row r="92" spans="1:10" ht="17.100000000000001" customHeight="1" x14ac:dyDescent="0.2">
      <c r="A92" s="15">
        <v>45737</v>
      </c>
      <c r="B92" s="16">
        <v>45737</v>
      </c>
      <c r="C92" s="5"/>
      <c r="D92" s="25" t="s">
        <v>114</v>
      </c>
      <c r="E92" s="10">
        <v>24</v>
      </c>
      <c r="F92" s="11" t="s">
        <v>30</v>
      </c>
      <c r="G92" s="12">
        <v>450</v>
      </c>
      <c r="H92" s="44">
        <v>10800</v>
      </c>
      <c r="I92" s="48">
        <v>0</v>
      </c>
      <c r="J92" s="49">
        <f t="shared" si="1"/>
        <v>0</v>
      </c>
    </row>
    <row r="93" spans="1:10" ht="16.5" customHeight="1" x14ac:dyDescent="0.2">
      <c r="A93" s="15">
        <v>45737</v>
      </c>
      <c r="B93" s="16">
        <v>45737</v>
      </c>
      <c r="C93" s="5"/>
      <c r="D93" s="25" t="s">
        <v>115</v>
      </c>
      <c r="E93" s="10">
        <v>6</v>
      </c>
      <c r="F93" s="11" t="s">
        <v>30</v>
      </c>
      <c r="G93" s="12">
        <v>300</v>
      </c>
      <c r="H93" s="44">
        <v>1800</v>
      </c>
      <c r="I93" s="48">
        <v>3</v>
      </c>
      <c r="J93" s="49">
        <f t="shared" si="1"/>
        <v>900</v>
      </c>
    </row>
    <row r="94" spans="1:10" ht="17.100000000000001" customHeight="1" x14ac:dyDescent="0.2">
      <c r="A94" s="15">
        <v>45737</v>
      </c>
      <c r="B94" s="16">
        <v>45737</v>
      </c>
      <c r="C94" s="5"/>
      <c r="D94" s="25" t="s">
        <v>116</v>
      </c>
      <c r="E94" s="10">
        <v>10</v>
      </c>
      <c r="F94" s="11" t="s">
        <v>30</v>
      </c>
      <c r="G94" s="12">
        <v>350</v>
      </c>
      <c r="H94" s="44">
        <v>3500</v>
      </c>
      <c r="I94" s="48">
        <v>10</v>
      </c>
      <c r="J94" s="49">
        <f t="shared" si="1"/>
        <v>3500</v>
      </c>
    </row>
    <row r="95" spans="1:10" ht="17.100000000000001" customHeight="1" x14ac:dyDescent="0.2">
      <c r="A95" s="15">
        <v>45737</v>
      </c>
      <c r="B95" s="16">
        <v>45737</v>
      </c>
      <c r="C95" s="5"/>
      <c r="D95" s="25" t="s">
        <v>117</v>
      </c>
      <c r="E95" s="10">
        <v>5</v>
      </c>
      <c r="F95" s="11" t="s">
        <v>30</v>
      </c>
      <c r="G95" s="12">
        <v>400</v>
      </c>
      <c r="H95" s="44">
        <v>2000</v>
      </c>
      <c r="I95" s="48">
        <v>3</v>
      </c>
      <c r="J95" s="49">
        <f t="shared" si="1"/>
        <v>1200</v>
      </c>
    </row>
    <row r="96" spans="1:10" ht="17.100000000000001" customHeight="1" x14ac:dyDescent="0.2">
      <c r="A96" s="15">
        <v>45737</v>
      </c>
      <c r="B96" s="16">
        <v>45737</v>
      </c>
      <c r="C96" s="5"/>
      <c r="D96" s="25" t="s">
        <v>118</v>
      </c>
      <c r="E96" s="10">
        <v>12</v>
      </c>
      <c r="F96" s="11" t="s">
        <v>30</v>
      </c>
      <c r="G96" s="12">
        <v>550</v>
      </c>
      <c r="H96" s="44">
        <v>6600</v>
      </c>
      <c r="I96" s="48">
        <v>1</v>
      </c>
      <c r="J96" s="49">
        <f t="shared" si="1"/>
        <v>550</v>
      </c>
    </row>
    <row r="97" spans="1:10" ht="16.5" customHeight="1" x14ac:dyDescent="0.2">
      <c r="A97" s="15">
        <v>45737</v>
      </c>
      <c r="B97" s="16">
        <v>45737</v>
      </c>
      <c r="C97" s="5"/>
      <c r="D97" s="25" t="s">
        <v>119</v>
      </c>
      <c r="E97" s="10">
        <v>3</v>
      </c>
      <c r="F97" s="11" t="s">
        <v>30</v>
      </c>
      <c r="G97" s="12">
        <v>100</v>
      </c>
      <c r="H97" s="44">
        <v>300</v>
      </c>
      <c r="I97" s="48">
        <v>2</v>
      </c>
      <c r="J97" s="49">
        <f t="shared" si="1"/>
        <v>200</v>
      </c>
    </row>
    <row r="98" spans="1:10" ht="16.5" customHeight="1" x14ac:dyDescent="0.2">
      <c r="A98" s="15">
        <v>45737</v>
      </c>
      <c r="B98" s="16">
        <v>45737</v>
      </c>
      <c r="C98" s="5"/>
      <c r="D98" s="25" t="s">
        <v>120</v>
      </c>
      <c r="E98" s="10">
        <v>10</v>
      </c>
      <c r="F98" s="11" t="s">
        <v>121</v>
      </c>
      <c r="G98" s="26">
        <v>4897</v>
      </c>
      <c r="H98" s="44">
        <v>48970</v>
      </c>
      <c r="I98" s="48">
        <v>0</v>
      </c>
      <c r="J98" s="49">
        <f t="shared" si="1"/>
        <v>0</v>
      </c>
    </row>
    <row r="99" spans="1:10" ht="18" customHeight="1" x14ac:dyDescent="0.2">
      <c r="A99" s="15">
        <v>45733</v>
      </c>
      <c r="B99" s="16">
        <v>45733</v>
      </c>
      <c r="C99" s="5"/>
      <c r="D99" s="25" t="s">
        <v>122</v>
      </c>
      <c r="E99" s="10">
        <v>20</v>
      </c>
      <c r="F99" s="11" t="s">
        <v>30</v>
      </c>
      <c r="G99" s="12">
        <v>1800</v>
      </c>
      <c r="H99" s="44">
        <v>36000</v>
      </c>
      <c r="I99" s="48">
        <v>7</v>
      </c>
      <c r="J99" s="49">
        <f t="shared" si="1"/>
        <v>12600</v>
      </c>
    </row>
    <row r="100" spans="1:10" ht="17.100000000000001" customHeight="1" x14ac:dyDescent="0.2">
      <c r="A100" s="15">
        <v>45733</v>
      </c>
      <c r="B100" s="16">
        <v>45733</v>
      </c>
      <c r="C100" s="5"/>
      <c r="D100" s="25" t="s">
        <v>123</v>
      </c>
      <c r="E100" s="10">
        <v>20</v>
      </c>
      <c r="F100" s="11" t="s">
        <v>30</v>
      </c>
      <c r="G100" s="12">
        <v>2300</v>
      </c>
      <c r="H100" s="44">
        <v>46000</v>
      </c>
      <c r="I100" s="48">
        <v>6</v>
      </c>
      <c r="J100" s="49">
        <f t="shared" si="1"/>
        <v>13800</v>
      </c>
    </row>
    <row r="101" spans="1:10" ht="17.100000000000001" customHeight="1" x14ac:dyDescent="0.2">
      <c r="A101" s="15">
        <v>45713</v>
      </c>
      <c r="B101" s="16">
        <v>45713</v>
      </c>
      <c r="C101" s="5"/>
      <c r="D101" s="25" t="s">
        <v>124</v>
      </c>
      <c r="E101" s="10">
        <v>5</v>
      </c>
      <c r="F101" s="11" t="s">
        <v>30</v>
      </c>
      <c r="G101" s="12">
        <v>1450</v>
      </c>
      <c r="H101" s="44">
        <v>7250</v>
      </c>
      <c r="I101" s="48">
        <v>3</v>
      </c>
      <c r="J101" s="49">
        <f t="shared" si="1"/>
        <v>4350</v>
      </c>
    </row>
    <row r="102" spans="1:10" ht="16.5" customHeight="1" x14ac:dyDescent="0.2">
      <c r="A102" s="15">
        <v>45713</v>
      </c>
      <c r="B102" s="16">
        <v>45713</v>
      </c>
      <c r="C102" s="5"/>
      <c r="D102" s="25" t="s">
        <v>125</v>
      </c>
      <c r="E102" s="10">
        <v>15</v>
      </c>
      <c r="F102" s="11" t="s">
        <v>30</v>
      </c>
      <c r="G102" s="12">
        <v>1690</v>
      </c>
      <c r="H102" s="44">
        <v>25350</v>
      </c>
      <c r="I102" s="48">
        <v>4</v>
      </c>
      <c r="J102" s="49">
        <f t="shared" si="1"/>
        <v>6760</v>
      </c>
    </row>
    <row r="103" spans="1:10" ht="17.100000000000001" customHeight="1" x14ac:dyDescent="0.2">
      <c r="A103" s="15">
        <v>45726</v>
      </c>
      <c r="B103" s="16">
        <v>45726</v>
      </c>
      <c r="C103" s="5"/>
      <c r="D103" s="25" t="s">
        <v>126</v>
      </c>
      <c r="E103" s="10">
        <v>8</v>
      </c>
      <c r="F103" s="11" t="s">
        <v>30</v>
      </c>
      <c r="G103" s="12">
        <v>9282</v>
      </c>
      <c r="H103" s="44">
        <v>74256</v>
      </c>
      <c r="I103" s="48">
        <v>3</v>
      </c>
      <c r="J103" s="49">
        <f t="shared" si="1"/>
        <v>27846</v>
      </c>
    </row>
    <row r="104" spans="1:10" ht="17.100000000000001" customHeight="1" x14ac:dyDescent="0.2">
      <c r="A104" s="15">
        <v>45754</v>
      </c>
      <c r="B104" s="16">
        <v>45733</v>
      </c>
      <c r="C104" s="5"/>
      <c r="D104" s="25" t="s">
        <v>127</v>
      </c>
      <c r="E104" s="10">
        <v>40</v>
      </c>
      <c r="F104" s="11" t="s">
        <v>128</v>
      </c>
      <c r="G104" s="12">
        <v>9841</v>
      </c>
      <c r="H104" s="44">
        <v>393640</v>
      </c>
      <c r="I104" s="48">
        <v>4</v>
      </c>
      <c r="J104" s="49">
        <f t="shared" si="1"/>
        <v>39364</v>
      </c>
    </row>
    <row r="105" spans="1:10" ht="16.5" customHeight="1" x14ac:dyDescent="0.2">
      <c r="A105" s="15">
        <v>45871</v>
      </c>
      <c r="B105" s="16">
        <v>45871</v>
      </c>
      <c r="C105" s="5"/>
      <c r="D105" s="25" t="s">
        <v>129</v>
      </c>
      <c r="E105" s="10">
        <v>14</v>
      </c>
      <c r="F105" s="11" t="s">
        <v>121</v>
      </c>
      <c r="G105" s="12">
        <v>1404.2</v>
      </c>
      <c r="H105" s="44">
        <v>19658.8</v>
      </c>
      <c r="I105" s="48">
        <v>1</v>
      </c>
      <c r="J105" s="49">
        <f t="shared" si="1"/>
        <v>1404.2</v>
      </c>
    </row>
    <row r="106" spans="1:10" ht="17.100000000000001" customHeight="1" x14ac:dyDescent="0.2">
      <c r="A106" s="15">
        <v>45694</v>
      </c>
      <c r="B106" s="16">
        <v>45694</v>
      </c>
      <c r="C106" s="5"/>
      <c r="D106" s="25" t="s">
        <v>130</v>
      </c>
      <c r="E106" s="10">
        <v>10</v>
      </c>
      <c r="F106" s="11" t="s">
        <v>30</v>
      </c>
      <c r="G106" s="27">
        <v>8.4700000000000006</v>
      </c>
      <c r="H106" s="44">
        <v>84.7</v>
      </c>
      <c r="I106" s="48">
        <v>10</v>
      </c>
      <c r="J106" s="49">
        <f t="shared" si="1"/>
        <v>84.7</v>
      </c>
    </row>
    <row r="107" spans="1:10" ht="21.95" customHeight="1" x14ac:dyDescent="0.2">
      <c r="A107" s="15"/>
      <c r="B107" s="16"/>
      <c r="C107" s="5"/>
      <c r="D107" s="25" t="s">
        <v>131</v>
      </c>
      <c r="E107" s="10"/>
      <c r="F107" s="11" t="s">
        <v>121</v>
      </c>
      <c r="G107" s="27"/>
      <c r="H107" s="44">
        <v>0</v>
      </c>
      <c r="I107" s="48">
        <v>8</v>
      </c>
      <c r="J107" s="49">
        <f t="shared" si="1"/>
        <v>0</v>
      </c>
    </row>
    <row r="108" spans="1:10" ht="16.5" customHeight="1" x14ac:dyDescent="0.2">
      <c r="A108" s="15"/>
      <c r="B108" s="16"/>
      <c r="C108" s="5"/>
      <c r="D108" s="25" t="s">
        <v>132</v>
      </c>
      <c r="E108" s="10"/>
      <c r="F108" s="11" t="s">
        <v>121</v>
      </c>
      <c r="G108" s="27"/>
      <c r="H108" s="44">
        <v>0</v>
      </c>
      <c r="I108" s="48">
        <v>2</v>
      </c>
      <c r="J108" s="49">
        <f t="shared" si="1"/>
        <v>0</v>
      </c>
    </row>
    <row r="109" spans="1:10" ht="17.100000000000001" customHeight="1" x14ac:dyDescent="0.2">
      <c r="A109" s="15"/>
      <c r="B109" s="16"/>
      <c r="C109" s="5"/>
      <c r="D109" s="25" t="s">
        <v>133</v>
      </c>
      <c r="E109" s="10"/>
      <c r="F109" s="11" t="s">
        <v>121</v>
      </c>
      <c r="G109" s="27"/>
      <c r="H109" s="44">
        <v>0</v>
      </c>
      <c r="I109" s="48">
        <v>7</v>
      </c>
      <c r="J109" s="49">
        <f t="shared" si="1"/>
        <v>0</v>
      </c>
    </row>
    <row r="110" spans="1:10" ht="18.95" customHeight="1" x14ac:dyDescent="0.2">
      <c r="A110" s="15"/>
      <c r="B110" s="16"/>
      <c r="C110" s="5"/>
      <c r="D110" s="25" t="s">
        <v>134</v>
      </c>
      <c r="E110" s="10"/>
      <c r="F110" s="11" t="s">
        <v>121</v>
      </c>
      <c r="G110" s="27"/>
      <c r="H110" s="44">
        <v>0</v>
      </c>
      <c r="I110" s="48">
        <v>4</v>
      </c>
      <c r="J110" s="49">
        <f t="shared" si="1"/>
        <v>0</v>
      </c>
    </row>
    <row r="111" spans="1:10" ht="17.100000000000001" customHeight="1" x14ac:dyDescent="0.2">
      <c r="A111" s="15"/>
      <c r="B111" s="16"/>
      <c r="C111" s="5"/>
      <c r="D111" s="25" t="s">
        <v>133</v>
      </c>
      <c r="E111" s="10"/>
      <c r="F111" s="11" t="s">
        <v>121</v>
      </c>
      <c r="G111" s="27"/>
      <c r="H111" s="44">
        <v>0</v>
      </c>
      <c r="I111" s="48">
        <v>5</v>
      </c>
      <c r="J111" s="49">
        <f t="shared" si="1"/>
        <v>0</v>
      </c>
    </row>
    <row r="112" spans="1:10" ht="16.5" customHeight="1" x14ac:dyDescent="0.2">
      <c r="A112" s="15">
        <v>45694</v>
      </c>
      <c r="B112" s="16">
        <v>45694</v>
      </c>
      <c r="C112" s="5"/>
      <c r="D112" s="25" t="s">
        <v>135</v>
      </c>
      <c r="E112" s="10">
        <v>1</v>
      </c>
      <c r="F112" s="11" t="s">
        <v>30</v>
      </c>
      <c r="G112" s="12">
        <v>500</v>
      </c>
      <c r="H112" s="44">
        <v>500</v>
      </c>
      <c r="I112" s="48">
        <v>1</v>
      </c>
      <c r="J112" s="49">
        <f t="shared" si="1"/>
        <v>500</v>
      </c>
    </row>
    <row r="113" spans="1:10" ht="17.100000000000001" customHeight="1" x14ac:dyDescent="0.2">
      <c r="A113" s="15">
        <v>45694</v>
      </c>
      <c r="B113" s="16">
        <v>45694</v>
      </c>
      <c r="C113" s="5"/>
      <c r="D113" s="25" t="s">
        <v>136</v>
      </c>
      <c r="E113" s="10">
        <v>2</v>
      </c>
      <c r="F113" s="11" t="s">
        <v>30</v>
      </c>
      <c r="G113" s="12">
        <v>122.88</v>
      </c>
      <c r="H113" s="44">
        <v>245.76</v>
      </c>
      <c r="I113" s="48">
        <v>1</v>
      </c>
      <c r="J113" s="49">
        <f t="shared" si="1"/>
        <v>122.88</v>
      </c>
    </row>
    <row r="114" spans="1:10" ht="19.5" customHeight="1" x14ac:dyDescent="0.2">
      <c r="A114" s="15">
        <v>45694</v>
      </c>
      <c r="B114" s="16">
        <v>45694</v>
      </c>
      <c r="C114" s="5"/>
      <c r="D114" s="25" t="s">
        <v>137</v>
      </c>
      <c r="E114" s="10">
        <v>100</v>
      </c>
      <c r="F114" s="11" t="s">
        <v>138</v>
      </c>
      <c r="G114" s="12">
        <v>21.19</v>
      </c>
      <c r="H114" s="44">
        <v>2119</v>
      </c>
      <c r="I114" s="48">
        <v>70</v>
      </c>
      <c r="J114" s="49">
        <f t="shared" si="1"/>
        <v>1483.3000000000002</v>
      </c>
    </row>
    <row r="115" spans="1:10" ht="16.5" customHeight="1" x14ac:dyDescent="0.2">
      <c r="A115" s="15">
        <v>45694</v>
      </c>
      <c r="B115" s="16">
        <v>45694</v>
      </c>
      <c r="C115" s="5"/>
      <c r="D115" s="25" t="s">
        <v>139</v>
      </c>
      <c r="E115" s="10">
        <v>1</v>
      </c>
      <c r="F115" s="11" t="s">
        <v>30</v>
      </c>
      <c r="G115" s="12">
        <v>338.98</v>
      </c>
      <c r="H115" s="44">
        <v>338.98</v>
      </c>
      <c r="I115" s="48">
        <v>0</v>
      </c>
      <c r="J115" s="49">
        <f t="shared" si="1"/>
        <v>0</v>
      </c>
    </row>
    <row r="116" spans="1:10" ht="17.100000000000001" customHeight="1" x14ac:dyDescent="0.2">
      <c r="A116" s="15">
        <v>45694</v>
      </c>
      <c r="B116" s="16">
        <v>45694</v>
      </c>
      <c r="C116" s="5"/>
      <c r="D116" s="25" t="s">
        <v>140</v>
      </c>
      <c r="E116" s="10">
        <v>10</v>
      </c>
      <c r="F116" s="11" t="s">
        <v>30</v>
      </c>
      <c r="G116" s="12">
        <v>207.63</v>
      </c>
      <c r="H116" s="44">
        <v>2076.3000000000002</v>
      </c>
      <c r="I116" s="48">
        <v>10</v>
      </c>
      <c r="J116" s="49">
        <f t="shared" si="1"/>
        <v>2076.3000000000002</v>
      </c>
    </row>
    <row r="117" spans="1:10" ht="17.100000000000001" customHeight="1" x14ac:dyDescent="0.2">
      <c r="A117" s="15">
        <v>45694</v>
      </c>
      <c r="B117" s="16">
        <v>45694</v>
      </c>
      <c r="C117" s="5"/>
      <c r="D117" s="25" t="s">
        <v>141</v>
      </c>
      <c r="E117" s="10">
        <v>1</v>
      </c>
      <c r="F117" s="11" t="s">
        <v>30</v>
      </c>
      <c r="G117" s="12">
        <v>93.22</v>
      </c>
      <c r="H117" s="44">
        <v>93.22</v>
      </c>
      <c r="I117" s="48">
        <v>1</v>
      </c>
      <c r="J117" s="49">
        <f t="shared" si="1"/>
        <v>93.22</v>
      </c>
    </row>
    <row r="118" spans="1:10" ht="16.5" customHeight="1" x14ac:dyDescent="0.2">
      <c r="A118" s="13">
        <v>45694</v>
      </c>
      <c r="B118" s="14">
        <v>45694</v>
      </c>
      <c r="C118" s="5"/>
      <c r="D118" s="24" t="s">
        <v>142</v>
      </c>
      <c r="E118" s="6">
        <v>1</v>
      </c>
      <c r="F118" s="7" t="s">
        <v>30</v>
      </c>
      <c r="G118" s="8">
        <v>97.46</v>
      </c>
      <c r="H118" s="43">
        <v>97.46</v>
      </c>
      <c r="I118" s="48">
        <v>1</v>
      </c>
      <c r="J118" s="49">
        <f t="shared" si="1"/>
        <v>97.46</v>
      </c>
    </row>
    <row r="119" spans="1:10" ht="17.100000000000001" customHeight="1" x14ac:dyDescent="0.2">
      <c r="A119" s="15">
        <v>45694</v>
      </c>
      <c r="B119" s="16">
        <v>45694</v>
      </c>
      <c r="C119" s="5"/>
      <c r="D119" s="25" t="s">
        <v>143</v>
      </c>
      <c r="E119" s="10">
        <v>10</v>
      </c>
      <c r="F119" s="11" t="s">
        <v>30</v>
      </c>
      <c r="G119" s="12">
        <v>127.12</v>
      </c>
      <c r="H119" s="44">
        <v>1271.2</v>
      </c>
      <c r="I119" s="48">
        <v>6</v>
      </c>
      <c r="J119" s="49">
        <f t="shared" si="1"/>
        <v>762.72</v>
      </c>
    </row>
    <row r="120" spans="1:10" ht="16.5" customHeight="1" x14ac:dyDescent="0.2">
      <c r="A120" s="15">
        <v>45694</v>
      </c>
      <c r="B120" s="9">
        <v>45694</v>
      </c>
      <c r="C120" s="5"/>
      <c r="D120" s="28" t="s">
        <v>144</v>
      </c>
      <c r="E120" s="10">
        <v>6</v>
      </c>
      <c r="F120" s="11" t="s">
        <v>30</v>
      </c>
      <c r="G120" s="12">
        <v>105.93</v>
      </c>
      <c r="H120" s="44">
        <v>635.58000000000004</v>
      </c>
      <c r="I120" s="48">
        <v>5</v>
      </c>
      <c r="J120" s="49">
        <f t="shared" si="1"/>
        <v>529.65000000000009</v>
      </c>
    </row>
    <row r="121" spans="1:10" ht="16.5" customHeight="1" x14ac:dyDescent="0.2">
      <c r="A121" s="15">
        <v>45694</v>
      </c>
      <c r="B121" s="16">
        <v>45694</v>
      </c>
      <c r="C121" s="5"/>
      <c r="D121" s="25" t="s">
        <v>145</v>
      </c>
      <c r="E121" s="10">
        <v>10</v>
      </c>
      <c r="F121" s="11" t="s">
        <v>30</v>
      </c>
      <c r="G121" s="12">
        <v>46.61</v>
      </c>
      <c r="H121" s="44">
        <v>466.1</v>
      </c>
      <c r="I121" s="48">
        <v>8</v>
      </c>
      <c r="J121" s="49">
        <f t="shared" si="1"/>
        <v>372.88</v>
      </c>
    </row>
    <row r="122" spans="1:10" ht="16.5" customHeight="1" x14ac:dyDescent="0.2">
      <c r="A122" s="15">
        <v>45694</v>
      </c>
      <c r="B122" s="16">
        <v>45694</v>
      </c>
      <c r="C122" s="5"/>
      <c r="D122" s="25" t="s">
        <v>146</v>
      </c>
      <c r="E122" s="10">
        <v>2</v>
      </c>
      <c r="F122" s="11" t="s">
        <v>30</v>
      </c>
      <c r="G122" s="12">
        <v>135.59</v>
      </c>
      <c r="H122" s="44">
        <v>271.18</v>
      </c>
      <c r="I122" s="48">
        <v>0</v>
      </c>
      <c r="J122" s="49">
        <f t="shared" si="1"/>
        <v>0</v>
      </c>
    </row>
    <row r="123" spans="1:10" ht="18.95" customHeight="1" x14ac:dyDescent="0.2">
      <c r="A123" s="15">
        <v>45694</v>
      </c>
      <c r="B123" s="16">
        <v>45694</v>
      </c>
      <c r="C123" s="5"/>
      <c r="D123" s="25" t="s">
        <v>147</v>
      </c>
      <c r="E123" s="10">
        <v>1</v>
      </c>
      <c r="F123" s="11" t="s">
        <v>30</v>
      </c>
      <c r="G123" s="12">
        <v>402.54</v>
      </c>
      <c r="H123" s="44">
        <v>402.54</v>
      </c>
      <c r="I123" s="48">
        <v>0</v>
      </c>
      <c r="J123" s="49">
        <f t="shared" si="1"/>
        <v>0</v>
      </c>
    </row>
    <row r="124" spans="1:10" ht="17.100000000000001" customHeight="1" x14ac:dyDescent="0.2">
      <c r="A124" s="15">
        <v>45694</v>
      </c>
      <c r="B124" s="16">
        <v>45694</v>
      </c>
      <c r="C124" s="5"/>
      <c r="D124" s="25" t="s">
        <v>148</v>
      </c>
      <c r="E124" s="10">
        <v>2</v>
      </c>
      <c r="F124" s="11" t="s">
        <v>30</v>
      </c>
      <c r="G124" s="12">
        <v>114.41</v>
      </c>
      <c r="H124" s="44">
        <v>228.82</v>
      </c>
      <c r="I124" s="48">
        <v>1</v>
      </c>
      <c r="J124" s="49">
        <f t="shared" si="1"/>
        <v>114.41</v>
      </c>
    </row>
    <row r="125" spans="1:10" ht="18" customHeight="1" x14ac:dyDescent="0.2">
      <c r="A125" s="15">
        <v>45694</v>
      </c>
      <c r="B125" s="16">
        <v>45694</v>
      </c>
      <c r="C125" s="5"/>
      <c r="D125" s="25" t="s">
        <v>149</v>
      </c>
      <c r="E125" s="10">
        <v>2</v>
      </c>
      <c r="F125" s="11" t="s">
        <v>30</v>
      </c>
      <c r="G125" s="12">
        <v>148.31</v>
      </c>
      <c r="H125" s="44">
        <v>296.62</v>
      </c>
      <c r="I125" s="48">
        <v>1</v>
      </c>
      <c r="J125" s="49">
        <f t="shared" si="1"/>
        <v>148.31</v>
      </c>
    </row>
    <row r="126" spans="1:10" ht="16.5" customHeight="1" x14ac:dyDescent="0.2">
      <c r="A126" s="15">
        <v>45694</v>
      </c>
      <c r="B126" s="16">
        <v>45694</v>
      </c>
      <c r="C126" s="5"/>
      <c r="D126" s="25" t="s">
        <v>150</v>
      </c>
      <c r="E126" s="10">
        <v>2</v>
      </c>
      <c r="F126" s="11" t="s">
        <v>30</v>
      </c>
      <c r="G126" s="12">
        <v>262.70999999999998</v>
      </c>
      <c r="H126" s="44">
        <v>525.41999999999996</v>
      </c>
      <c r="I126" s="48">
        <v>1</v>
      </c>
      <c r="J126" s="49">
        <f t="shared" si="1"/>
        <v>262.70999999999998</v>
      </c>
    </row>
    <row r="127" spans="1:10" ht="21.95" customHeight="1" x14ac:dyDescent="0.2">
      <c r="A127" s="15">
        <v>45694</v>
      </c>
      <c r="B127" s="16">
        <v>45694</v>
      </c>
      <c r="C127" s="5"/>
      <c r="D127" s="25" t="s">
        <v>151</v>
      </c>
      <c r="E127" s="10">
        <v>10</v>
      </c>
      <c r="F127" s="11" t="s">
        <v>152</v>
      </c>
      <c r="G127" s="12">
        <v>46.61</v>
      </c>
      <c r="H127" s="44">
        <v>466.1</v>
      </c>
      <c r="I127" s="48">
        <v>0</v>
      </c>
      <c r="J127" s="49">
        <f t="shared" si="1"/>
        <v>0</v>
      </c>
    </row>
    <row r="128" spans="1:10" ht="21.95" customHeight="1" x14ac:dyDescent="0.2">
      <c r="A128" s="15">
        <v>45694</v>
      </c>
      <c r="B128" s="16">
        <v>45694</v>
      </c>
      <c r="C128" s="5"/>
      <c r="D128" s="25" t="s">
        <v>153</v>
      </c>
      <c r="E128" s="10">
        <v>10</v>
      </c>
      <c r="F128" s="11" t="s">
        <v>30</v>
      </c>
      <c r="G128" s="12">
        <v>12.71</v>
      </c>
      <c r="H128" s="44">
        <v>127.10000000000001</v>
      </c>
      <c r="I128" s="48">
        <v>1</v>
      </c>
      <c r="J128" s="49">
        <f t="shared" si="1"/>
        <v>12.71</v>
      </c>
    </row>
    <row r="129" spans="1:10" ht="16.5" customHeight="1" x14ac:dyDescent="0.2">
      <c r="A129" s="15">
        <v>45694</v>
      </c>
      <c r="B129" s="16">
        <v>45694</v>
      </c>
      <c r="C129" s="5"/>
      <c r="D129" s="25" t="s">
        <v>154</v>
      </c>
      <c r="E129" s="10">
        <v>1</v>
      </c>
      <c r="F129" s="11" t="s">
        <v>30</v>
      </c>
      <c r="G129" s="12">
        <v>2711.86</v>
      </c>
      <c r="H129" s="44">
        <v>2711.86</v>
      </c>
      <c r="I129" s="48">
        <v>1</v>
      </c>
      <c r="J129" s="49">
        <f t="shared" si="1"/>
        <v>2711.86</v>
      </c>
    </row>
    <row r="130" spans="1:10" ht="16.5" customHeight="1" x14ac:dyDescent="0.2">
      <c r="A130" s="15">
        <v>45694</v>
      </c>
      <c r="B130" s="16">
        <v>45694</v>
      </c>
      <c r="C130" s="5"/>
      <c r="D130" s="25" t="s">
        <v>155</v>
      </c>
      <c r="E130" s="10">
        <v>2</v>
      </c>
      <c r="F130" s="11" t="s">
        <v>30</v>
      </c>
      <c r="G130" s="12">
        <v>529.66</v>
      </c>
      <c r="H130" s="44">
        <v>1059.32</v>
      </c>
      <c r="I130" s="48">
        <v>1</v>
      </c>
      <c r="J130" s="49">
        <f t="shared" si="1"/>
        <v>529.66</v>
      </c>
    </row>
    <row r="131" spans="1:10" ht="17.100000000000001" customHeight="1" x14ac:dyDescent="0.2">
      <c r="A131" s="15">
        <v>45694</v>
      </c>
      <c r="B131" s="16">
        <v>45694</v>
      </c>
      <c r="C131" s="5"/>
      <c r="D131" s="25" t="s">
        <v>156</v>
      </c>
      <c r="E131" s="10">
        <v>4</v>
      </c>
      <c r="F131" s="11" t="s">
        <v>30</v>
      </c>
      <c r="G131" s="12">
        <v>211.86</v>
      </c>
      <c r="H131" s="44">
        <v>847.44</v>
      </c>
      <c r="I131" s="48">
        <v>1</v>
      </c>
      <c r="J131" s="49">
        <f t="shared" si="1"/>
        <v>211.86</v>
      </c>
    </row>
    <row r="132" spans="1:10" ht="17.100000000000001" customHeight="1" x14ac:dyDescent="0.2">
      <c r="A132" s="15">
        <v>45694</v>
      </c>
      <c r="B132" s="16">
        <v>45694</v>
      </c>
      <c r="C132" s="5"/>
      <c r="D132" s="25" t="s">
        <v>157</v>
      </c>
      <c r="E132" s="10">
        <v>1</v>
      </c>
      <c r="F132" s="11" t="s">
        <v>30</v>
      </c>
      <c r="G132" s="12">
        <v>122.88</v>
      </c>
      <c r="H132" s="44">
        <v>122.88</v>
      </c>
      <c r="I132" s="48">
        <v>1</v>
      </c>
      <c r="J132" s="49">
        <f t="shared" ref="J132:J191" si="2">I132*G132</f>
        <v>122.88</v>
      </c>
    </row>
    <row r="133" spans="1:10" ht="16.5" customHeight="1" x14ac:dyDescent="0.2">
      <c r="A133" s="15">
        <v>45694</v>
      </c>
      <c r="B133" s="16">
        <v>45694</v>
      </c>
      <c r="C133" s="5"/>
      <c r="D133" s="25" t="s">
        <v>158</v>
      </c>
      <c r="E133" s="10">
        <v>1</v>
      </c>
      <c r="F133" s="11" t="s">
        <v>30</v>
      </c>
      <c r="G133" s="12">
        <v>165.25</v>
      </c>
      <c r="H133" s="44">
        <v>165.25</v>
      </c>
      <c r="I133" s="48">
        <v>1</v>
      </c>
      <c r="J133" s="49">
        <f t="shared" si="2"/>
        <v>165.25</v>
      </c>
    </row>
    <row r="134" spans="1:10" ht="17.45" customHeight="1" x14ac:dyDescent="0.2">
      <c r="A134" s="15">
        <v>45694</v>
      </c>
      <c r="B134" s="16">
        <v>45694</v>
      </c>
      <c r="C134" s="5"/>
      <c r="D134" s="25" t="s">
        <v>159</v>
      </c>
      <c r="E134" s="10">
        <v>1</v>
      </c>
      <c r="F134" s="11" t="s">
        <v>30</v>
      </c>
      <c r="G134" s="12">
        <v>169.49</v>
      </c>
      <c r="H134" s="44">
        <v>169.49</v>
      </c>
      <c r="I134" s="48">
        <v>1</v>
      </c>
      <c r="J134" s="49">
        <f t="shared" si="2"/>
        <v>169.49</v>
      </c>
    </row>
    <row r="135" spans="1:10" ht="16.5" customHeight="1" x14ac:dyDescent="0.2">
      <c r="A135" s="15">
        <v>45694</v>
      </c>
      <c r="B135" s="16">
        <v>45694</v>
      </c>
      <c r="C135" s="5"/>
      <c r="D135" s="25" t="s">
        <v>160</v>
      </c>
      <c r="E135" s="10">
        <v>10</v>
      </c>
      <c r="F135" s="11" t="s">
        <v>30</v>
      </c>
      <c r="G135" s="12">
        <v>50.85</v>
      </c>
      <c r="H135" s="44">
        <v>508.5</v>
      </c>
      <c r="I135" s="48">
        <v>10</v>
      </c>
      <c r="J135" s="49">
        <f t="shared" si="2"/>
        <v>508.5</v>
      </c>
    </row>
    <row r="136" spans="1:10" ht="17.100000000000001" customHeight="1" x14ac:dyDescent="0.2">
      <c r="A136" s="15">
        <v>45694</v>
      </c>
      <c r="B136" s="16">
        <v>45694</v>
      </c>
      <c r="C136" s="5"/>
      <c r="D136" s="25" t="s">
        <v>18</v>
      </c>
      <c r="E136" s="10">
        <v>10</v>
      </c>
      <c r="F136" s="11" t="s">
        <v>30</v>
      </c>
      <c r="G136" s="12">
        <v>203.39</v>
      </c>
      <c r="H136" s="44">
        <v>2033.8999999999999</v>
      </c>
      <c r="I136" s="48">
        <v>10</v>
      </c>
      <c r="J136" s="49">
        <f t="shared" si="2"/>
        <v>2033.8999999999999</v>
      </c>
    </row>
    <row r="137" spans="1:10" ht="17.100000000000001" customHeight="1" x14ac:dyDescent="0.2">
      <c r="A137" s="15">
        <v>45694</v>
      </c>
      <c r="B137" s="16">
        <v>45694</v>
      </c>
      <c r="C137" s="5"/>
      <c r="D137" s="25" t="s">
        <v>19</v>
      </c>
      <c r="E137" s="10">
        <v>3</v>
      </c>
      <c r="F137" s="11" t="s">
        <v>30</v>
      </c>
      <c r="G137" s="12">
        <v>76.27</v>
      </c>
      <c r="H137" s="44">
        <v>228.81</v>
      </c>
      <c r="I137" s="48">
        <v>2</v>
      </c>
      <c r="J137" s="49">
        <f t="shared" si="2"/>
        <v>152.54</v>
      </c>
    </row>
    <row r="138" spans="1:10" ht="16.5" customHeight="1" x14ac:dyDescent="0.2">
      <c r="A138" s="15">
        <v>45694</v>
      </c>
      <c r="B138" s="16">
        <v>45694</v>
      </c>
      <c r="C138" s="5"/>
      <c r="D138" s="25" t="s">
        <v>161</v>
      </c>
      <c r="E138" s="10">
        <v>1</v>
      </c>
      <c r="F138" s="11" t="s">
        <v>128</v>
      </c>
      <c r="G138" s="12">
        <v>190.68</v>
      </c>
      <c r="H138" s="44">
        <v>190.68</v>
      </c>
      <c r="I138" s="48">
        <v>1</v>
      </c>
      <c r="J138" s="49">
        <f t="shared" si="2"/>
        <v>190.68</v>
      </c>
    </row>
    <row r="139" spans="1:10" ht="17.100000000000001" customHeight="1" x14ac:dyDescent="0.2">
      <c r="A139" s="15">
        <v>45694</v>
      </c>
      <c r="B139" s="16">
        <v>45694</v>
      </c>
      <c r="C139" s="5"/>
      <c r="D139" s="25" t="s">
        <v>162</v>
      </c>
      <c r="E139" s="10">
        <v>4</v>
      </c>
      <c r="F139" s="11" t="s">
        <v>30</v>
      </c>
      <c r="G139" s="12">
        <v>237.29</v>
      </c>
      <c r="H139" s="44">
        <v>949.16</v>
      </c>
      <c r="I139" s="48">
        <v>0</v>
      </c>
      <c r="J139" s="49">
        <f t="shared" si="2"/>
        <v>0</v>
      </c>
    </row>
    <row r="140" spans="1:10" ht="17.100000000000001" customHeight="1" x14ac:dyDescent="0.2">
      <c r="A140" s="15">
        <v>45694</v>
      </c>
      <c r="B140" s="16">
        <v>45694</v>
      </c>
      <c r="C140" s="5"/>
      <c r="D140" s="25" t="s">
        <v>163</v>
      </c>
      <c r="E140" s="10">
        <v>1</v>
      </c>
      <c r="F140" s="11" t="s">
        <v>30</v>
      </c>
      <c r="G140" s="12">
        <v>80.510000000000005</v>
      </c>
      <c r="H140" s="44">
        <v>80.510000000000005</v>
      </c>
      <c r="I140" s="48">
        <v>1</v>
      </c>
      <c r="J140" s="49">
        <f t="shared" si="2"/>
        <v>80.510000000000005</v>
      </c>
    </row>
    <row r="141" spans="1:10" ht="17.100000000000001" customHeight="1" x14ac:dyDescent="0.2">
      <c r="A141" s="13">
        <v>45694</v>
      </c>
      <c r="B141" s="14">
        <v>45694</v>
      </c>
      <c r="C141" s="5"/>
      <c r="D141" s="24" t="s">
        <v>164</v>
      </c>
      <c r="E141" s="6">
        <v>1</v>
      </c>
      <c r="F141" s="7" t="s">
        <v>30</v>
      </c>
      <c r="G141" s="8">
        <v>88.98</v>
      </c>
      <c r="H141" s="43">
        <v>88.98</v>
      </c>
      <c r="I141" s="48">
        <v>1</v>
      </c>
      <c r="J141" s="49">
        <f t="shared" si="2"/>
        <v>88.98</v>
      </c>
    </row>
    <row r="142" spans="1:10" ht="17.100000000000001" customHeight="1" x14ac:dyDescent="0.2">
      <c r="A142" s="15">
        <v>45694</v>
      </c>
      <c r="B142" s="16">
        <v>45694</v>
      </c>
      <c r="C142" s="5"/>
      <c r="D142" s="25" t="s">
        <v>165</v>
      </c>
      <c r="E142" s="10">
        <v>1</v>
      </c>
      <c r="F142" s="11" t="s">
        <v>30</v>
      </c>
      <c r="G142" s="12">
        <v>93.22</v>
      </c>
      <c r="H142" s="44">
        <v>93.22</v>
      </c>
      <c r="I142" s="48">
        <v>1</v>
      </c>
      <c r="J142" s="49">
        <f t="shared" si="2"/>
        <v>93.22</v>
      </c>
    </row>
    <row r="143" spans="1:10" ht="17.100000000000001" customHeight="1" x14ac:dyDescent="0.2">
      <c r="A143" s="15">
        <v>45694</v>
      </c>
      <c r="B143" s="16">
        <v>45694</v>
      </c>
      <c r="C143" s="5"/>
      <c r="D143" s="25" t="s">
        <v>166</v>
      </c>
      <c r="E143" s="10">
        <v>1</v>
      </c>
      <c r="F143" s="11" t="s">
        <v>30</v>
      </c>
      <c r="G143" s="12">
        <v>93.22</v>
      </c>
      <c r="H143" s="44">
        <v>93.22</v>
      </c>
      <c r="I143" s="48">
        <v>1</v>
      </c>
      <c r="J143" s="49">
        <f t="shared" si="2"/>
        <v>93.22</v>
      </c>
    </row>
    <row r="144" spans="1:10" ht="16.5" customHeight="1" x14ac:dyDescent="0.2">
      <c r="A144" s="15">
        <v>45694</v>
      </c>
      <c r="B144" s="16">
        <v>45694</v>
      </c>
      <c r="C144" s="5"/>
      <c r="D144" s="25" t="s">
        <v>167</v>
      </c>
      <c r="E144" s="10">
        <v>1</v>
      </c>
      <c r="F144" s="11" t="s">
        <v>30</v>
      </c>
      <c r="G144" s="12">
        <v>97.46</v>
      </c>
      <c r="H144" s="44">
        <v>97.46</v>
      </c>
      <c r="I144" s="48">
        <v>1</v>
      </c>
      <c r="J144" s="49">
        <f t="shared" si="2"/>
        <v>97.46</v>
      </c>
    </row>
    <row r="145" spans="1:10" ht="17.100000000000001" customHeight="1" x14ac:dyDescent="0.2">
      <c r="A145" s="15">
        <v>45694</v>
      </c>
      <c r="B145" s="16">
        <v>45694</v>
      </c>
      <c r="C145" s="5"/>
      <c r="D145" s="25" t="s">
        <v>168</v>
      </c>
      <c r="E145" s="10">
        <v>4</v>
      </c>
      <c r="F145" s="11" t="s">
        <v>30</v>
      </c>
      <c r="G145" s="12">
        <v>550.85</v>
      </c>
      <c r="H145" s="44">
        <v>2203.4</v>
      </c>
      <c r="I145" s="48">
        <v>1</v>
      </c>
      <c r="J145" s="49">
        <f t="shared" si="2"/>
        <v>550.85</v>
      </c>
    </row>
    <row r="146" spans="1:10" ht="17.100000000000001" customHeight="1" x14ac:dyDescent="0.2">
      <c r="A146" s="15"/>
      <c r="B146" s="16"/>
      <c r="C146" s="5"/>
      <c r="D146" s="25" t="s">
        <v>22</v>
      </c>
      <c r="E146" s="10">
        <v>3</v>
      </c>
      <c r="F146" s="11" t="s">
        <v>30</v>
      </c>
      <c r="G146" s="12">
        <v>25</v>
      </c>
      <c r="H146" s="44">
        <v>75</v>
      </c>
      <c r="I146" s="48">
        <v>2</v>
      </c>
      <c r="J146" s="49">
        <f t="shared" si="2"/>
        <v>50</v>
      </c>
    </row>
    <row r="147" spans="1:10" ht="16.5" customHeight="1" x14ac:dyDescent="0.2">
      <c r="A147" s="15"/>
      <c r="B147" s="16"/>
      <c r="C147" s="5"/>
      <c r="D147" s="25" t="s">
        <v>21</v>
      </c>
      <c r="E147" s="10">
        <v>3</v>
      </c>
      <c r="F147" s="11" t="s">
        <v>30</v>
      </c>
      <c r="G147" s="12">
        <v>22</v>
      </c>
      <c r="H147" s="44">
        <v>66</v>
      </c>
      <c r="I147" s="48">
        <v>1</v>
      </c>
      <c r="J147" s="49">
        <f t="shared" si="2"/>
        <v>22</v>
      </c>
    </row>
    <row r="148" spans="1:10" ht="16.5" customHeight="1" x14ac:dyDescent="0.2">
      <c r="A148" s="15">
        <v>45694</v>
      </c>
      <c r="B148" s="16">
        <v>45694</v>
      </c>
      <c r="C148" s="5"/>
      <c r="D148" s="25" t="s">
        <v>20</v>
      </c>
      <c r="E148" s="10">
        <v>5</v>
      </c>
      <c r="F148" s="11" t="s">
        <v>30</v>
      </c>
      <c r="G148" s="12">
        <v>21.19</v>
      </c>
      <c r="H148" s="44">
        <v>105.95</v>
      </c>
      <c r="I148" s="48">
        <v>2</v>
      </c>
      <c r="J148" s="49">
        <f t="shared" si="2"/>
        <v>42.38</v>
      </c>
    </row>
    <row r="149" spans="1:10" ht="16.5" customHeight="1" x14ac:dyDescent="0.2">
      <c r="A149" s="15">
        <v>45694</v>
      </c>
      <c r="B149" s="16">
        <v>45694</v>
      </c>
      <c r="C149" s="5"/>
      <c r="D149" s="25" t="s">
        <v>169</v>
      </c>
      <c r="E149" s="10">
        <v>1</v>
      </c>
      <c r="F149" s="11" t="s">
        <v>30</v>
      </c>
      <c r="G149" s="12">
        <v>750</v>
      </c>
      <c r="H149" s="44">
        <v>750</v>
      </c>
      <c r="I149" s="48">
        <v>1</v>
      </c>
      <c r="J149" s="49">
        <f t="shared" si="2"/>
        <v>750</v>
      </c>
    </row>
    <row r="150" spans="1:10" ht="16.5" customHeight="1" x14ac:dyDescent="0.2">
      <c r="A150" s="15">
        <v>45694</v>
      </c>
      <c r="B150" s="16">
        <v>45694</v>
      </c>
      <c r="C150" s="5"/>
      <c r="D150" s="25" t="s">
        <v>170</v>
      </c>
      <c r="E150" s="10">
        <v>10</v>
      </c>
      <c r="F150" s="11" t="s">
        <v>30</v>
      </c>
      <c r="G150" s="12">
        <v>161.02000000000001</v>
      </c>
      <c r="H150" s="44">
        <v>1610.2</v>
      </c>
      <c r="I150" s="48">
        <v>9</v>
      </c>
      <c r="J150" s="49">
        <f t="shared" si="2"/>
        <v>1449.18</v>
      </c>
    </row>
    <row r="151" spans="1:10" ht="17.100000000000001" customHeight="1" x14ac:dyDescent="0.2">
      <c r="A151" s="15">
        <v>45694</v>
      </c>
      <c r="B151" s="16">
        <v>45694</v>
      </c>
      <c r="C151" s="5"/>
      <c r="D151" s="25" t="s">
        <v>171</v>
      </c>
      <c r="E151" s="10">
        <v>1</v>
      </c>
      <c r="F151" s="11" t="s">
        <v>30</v>
      </c>
      <c r="G151" s="12">
        <v>7203.39</v>
      </c>
      <c r="H151" s="44">
        <v>7203.39</v>
      </c>
      <c r="I151" s="48">
        <v>0.5</v>
      </c>
      <c r="J151" s="49">
        <f t="shared" si="2"/>
        <v>3601.6950000000002</v>
      </c>
    </row>
    <row r="152" spans="1:10" ht="17.100000000000001" customHeight="1" x14ac:dyDescent="0.2">
      <c r="A152" s="17" t="s">
        <v>23</v>
      </c>
      <c r="B152" s="16">
        <v>45694</v>
      </c>
      <c r="C152" s="5"/>
      <c r="D152" s="25" t="s">
        <v>172</v>
      </c>
      <c r="E152" s="10">
        <v>1</v>
      </c>
      <c r="F152" s="11" t="s">
        <v>30</v>
      </c>
      <c r="G152" s="12">
        <v>402.54</v>
      </c>
      <c r="H152" s="44">
        <v>402.54</v>
      </c>
      <c r="I152" s="48">
        <v>0</v>
      </c>
      <c r="J152" s="49">
        <f t="shared" si="2"/>
        <v>0</v>
      </c>
    </row>
    <row r="153" spans="1:10" ht="17.100000000000001" customHeight="1" x14ac:dyDescent="0.2">
      <c r="A153" s="15">
        <v>45694</v>
      </c>
      <c r="B153" s="16">
        <v>45694</v>
      </c>
      <c r="C153" s="5"/>
      <c r="D153" s="25" t="s">
        <v>173</v>
      </c>
      <c r="E153" s="10">
        <v>1</v>
      </c>
      <c r="F153" s="11" t="s">
        <v>30</v>
      </c>
      <c r="G153" s="12">
        <v>1610.17</v>
      </c>
      <c r="H153" s="44">
        <v>1610.17</v>
      </c>
      <c r="I153" s="48">
        <v>0</v>
      </c>
      <c r="J153" s="49">
        <f t="shared" si="2"/>
        <v>0</v>
      </c>
    </row>
    <row r="154" spans="1:10" ht="16.5" customHeight="1" x14ac:dyDescent="0.2">
      <c r="A154" s="15">
        <v>45694</v>
      </c>
      <c r="B154" s="16">
        <v>45694</v>
      </c>
      <c r="C154" s="5"/>
      <c r="D154" s="25" t="s">
        <v>174</v>
      </c>
      <c r="E154" s="10">
        <v>10</v>
      </c>
      <c r="F154" s="11" t="s">
        <v>30</v>
      </c>
      <c r="G154" s="12">
        <v>16.95</v>
      </c>
      <c r="H154" s="44">
        <v>169.5</v>
      </c>
      <c r="I154" s="48">
        <v>7</v>
      </c>
      <c r="J154" s="49">
        <f t="shared" si="2"/>
        <v>118.64999999999999</v>
      </c>
    </row>
    <row r="155" spans="1:10" ht="17.100000000000001" customHeight="1" x14ac:dyDescent="0.2">
      <c r="A155" s="15">
        <v>45694</v>
      </c>
      <c r="B155" s="16">
        <v>45694</v>
      </c>
      <c r="C155" s="5"/>
      <c r="D155" s="25" t="s">
        <v>175</v>
      </c>
      <c r="E155" s="10">
        <v>12</v>
      </c>
      <c r="F155" s="11" t="s">
        <v>176</v>
      </c>
      <c r="G155" s="12">
        <v>169.49</v>
      </c>
      <c r="H155" s="44">
        <v>2033.88</v>
      </c>
      <c r="I155" s="48">
        <v>0</v>
      </c>
      <c r="J155" s="49">
        <f t="shared" si="2"/>
        <v>0</v>
      </c>
    </row>
    <row r="156" spans="1:10" ht="18" customHeight="1" x14ac:dyDescent="0.2">
      <c r="A156" s="15">
        <v>45694</v>
      </c>
      <c r="B156" s="16">
        <v>45694</v>
      </c>
      <c r="C156" s="5"/>
      <c r="D156" s="25" t="s">
        <v>177</v>
      </c>
      <c r="E156" s="10">
        <v>2</v>
      </c>
      <c r="F156" s="11" t="s">
        <v>30</v>
      </c>
      <c r="G156" s="12">
        <v>29.66</v>
      </c>
      <c r="H156" s="44">
        <v>59.32</v>
      </c>
      <c r="I156" s="48">
        <v>2</v>
      </c>
      <c r="J156" s="49">
        <f t="shared" si="2"/>
        <v>59.32</v>
      </c>
    </row>
    <row r="157" spans="1:10" ht="17.100000000000001" customHeight="1" x14ac:dyDescent="0.2">
      <c r="A157" s="15">
        <v>45694</v>
      </c>
      <c r="B157" s="16">
        <v>45694</v>
      </c>
      <c r="C157" s="5"/>
      <c r="D157" s="25" t="s">
        <v>178</v>
      </c>
      <c r="E157" s="10">
        <v>2</v>
      </c>
      <c r="F157" s="11" t="s">
        <v>30</v>
      </c>
      <c r="G157" s="12">
        <v>105.93</v>
      </c>
      <c r="H157" s="44">
        <v>211.86</v>
      </c>
      <c r="I157" s="48">
        <v>2</v>
      </c>
      <c r="J157" s="49">
        <f t="shared" si="2"/>
        <v>211.86</v>
      </c>
    </row>
    <row r="158" spans="1:10" ht="17.100000000000001" customHeight="1" x14ac:dyDescent="0.2">
      <c r="A158" s="15">
        <v>45694</v>
      </c>
      <c r="B158" s="16">
        <v>45694</v>
      </c>
      <c r="C158" s="5"/>
      <c r="D158" s="25" t="s">
        <v>179</v>
      </c>
      <c r="E158" s="10">
        <v>2</v>
      </c>
      <c r="F158" s="11" t="s">
        <v>30</v>
      </c>
      <c r="G158" s="12">
        <v>38.14</v>
      </c>
      <c r="H158" s="44">
        <v>76.28</v>
      </c>
      <c r="I158" s="48">
        <v>1</v>
      </c>
      <c r="J158" s="49">
        <f t="shared" si="2"/>
        <v>38.14</v>
      </c>
    </row>
    <row r="159" spans="1:10" ht="18.75" customHeight="1" x14ac:dyDescent="0.2">
      <c r="A159" s="15">
        <v>45694</v>
      </c>
      <c r="B159" s="16">
        <v>45694</v>
      </c>
      <c r="C159" s="5"/>
      <c r="D159" s="25" t="s">
        <v>180</v>
      </c>
      <c r="E159" s="10">
        <v>10</v>
      </c>
      <c r="F159" s="11" t="s">
        <v>30</v>
      </c>
      <c r="G159" s="12">
        <v>59.32</v>
      </c>
      <c r="H159" s="44">
        <v>593.20000000000005</v>
      </c>
      <c r="I159" s="48">
        <v>4</v>
      </c>
      <c r="J159" s="49">
        <f t="shared" si="2"/>
        <v>237.28</v>
      </c>
    </row>
    <row r="160" spans="1:10" ht="16.5" customHeight="1" x14ac:dyDescent="0.2">
      <c r="A160" s="15">
        <v>45694</v>
      </c>
      <c r="B160" s="16">
        <v>45694</v>
      </c>
      <c r="C160" s="5"/>
      <c r="D160" s="25" t="s">
        <v>181</v>
      </c>
      <c r="E160" s="10">
        <v>3</v>
      </c>
      <c r="F160" s="11" t="s">
        <v>30</v>
      </c>
      <c r="G160" s="12">
        <v>59.32</v>
      </c>
      <c r="H160" s="44">
        <v>177.96</v>
      </c>
      <c r="I160" s="48">
        <v>2</v>
      </c>
      <c r="J160" s="49">
        <f t="shared" si="2"/>
        <v>118.64</v>
      </c>
    </row>
    <row r="161" spans="1:10" ht="20.100000000000001" customHeight="1" x14ac:dyDescent="0.2">
      <c r="A161" s="15">
        <v>45694</v>
      </c>
      <c r="B161" s="16">
        <v>45694</v>
      </c>
      <c r="C161" s="5"/>
      <c r="D161" s="25" t="s">
        <v>182</v>
      </c>
      <c r="E161" s="10">
        <v>2</v>
      </c>
      <c r="F161" s="11" t="s">
        <v>30</v>
      </c>
      <c r="G161" s="12">
        <v>478.81</v>
      </c>
      <c r="H161" s="44">
        <v>957.62</v>
      </c>
      <c r="I161" s="48">
        <v>0</v>
      </c>
      <c r="J161" s="49">
        <f t="shared" si="2"/>
        <v>0</v>
      </c>
    </row>
    <row r="162" spans="1:10" ht="17.100000000000001" customHeight="1" x14ac:dyDescent="0.2">
      <c r="A162" s="15">
        <v>45694</v>
      </c>
      <c r="B162" s="16">
        <v>45694</v>
      </c>
      <c r="C162" s="5"/>
      <c r="D162" s="25" t="s">
        <v>183</v>
      </c>
      <c r="E162" s="10">
        <v>1</v>
      </c>
      <c r="F162" s="11" t="s">
        <v>30</v>
      </c>
      <c r="G162" s="12">
        <v>1186.44</v>
      </c>
      <c r="H162" s="44">
        <v>1186.44</v>
      </c>
      <c r="I162" s="48">
        <v>1</v>
      </c>
      <c r="J162" s="49">
        <f t="shared" si="2"/>
        <v>1186.44</v>
      </c>
    </row>
    <row r="163" spans="1:10" ht="16.5" customHeight="1" x14ac:dyDescent="0.2">
      <c r="A163" s="15">
        <v>45694</v>
      </c>
      <c r="B163" s="16">
        <v>45694</v>
      </c>
      <c r="C163" s="5"/>
      <c r="D163" s="25" t="s">
        <v>184</v>
      </c>
      <c r="E163" s="10">
        <v>10</v>
      </c>
      <c r="F163" s="11" t="s">
        <v>30</v>
      </c>
      <c r="G163" s="12">
        <v>127.12</v>
      </c>
      <c r="H163" s="44">
        <v>1271.2</v>
      </c>
      <c r="I163" s="48">
        <v>7</v>
      </c>
      <c r="J163" s="49">
        <f t="shared" si="2"/>
        <v>889.84</v>
      </c>
    </row>
    <row r="164" spans="1:10" ht="17.100000000000001" customHeight="1" x14ac:dyDescent="0.2">
      <c r="A164" s="15">
        <v>45694</v>
      </c>
      <c r="B164" s="16">
        <v>45694</v>
      </c>
      <c r="C164" s="5"/>
      <c r="D164" s="25" t="s">
        <v>185</v>
      </c>
      <c r="E164" s="10">
        <v>2</v>
      </c>
      <c r="F164" s="11" t="s">
        <v>30</v>
      </c>
      <c r="G164" s="12">
        <v>360.17</v>
      </c>
      <c r="H164" s="44">
        <v>720.34</v>
      </c>
      <c r="I164" s="48">
        <v>1</v>
      </c>
      <c r="J164" s="49">
        <f t="shared" si="2"/>
        <v>360.17</v>
      </c>
    </row>
    <row r="165" spans="1:10" ht="17.100000000000001" customHeight="1" x14ac:dyDescent="0.2">
      <c r="A165" s="15">
        <v>45694</v>
      </c>
      <c r="B165" s="9">
        <v>45694</v>
      </c>
      <c r="C165" s="5"/>
      <c r="D165" s="25" t="s">
        <v>186</v>
      </c>
      <c r="E165" s="10">
        <v>10</v>
      </c>
      <c r="F165" s="11" t="s">
        <v>30</v>
      </c>
      <c r="G165" s="12">
        <v>8.4700000000000006</v>
      </c>
      <c r="H165" s="44">
        <v>84.7</v>
      </c>
      <c r="I165" s="48">
        <v>10</v>
      </c>
      <c r="J165" s="49">
        <f t="shared" si="2"/>
        <v>84.7</v>
      </c>
    </row>
    <row r="166" spans="1:10" ht="16.5" customHeight="1" x14ac:dyDescent="0.2">
      <c r="A166" s="15">
        <v>45694</v>
      </c>
      <c r="B166" s="16">
        <v>45694</v>
      </c>
      <c r="C166" s="5"/>
      <c r="D166" s="25" t="s">
        <v>187</v>
      </c>
      <c r="E166" s="10">
        <v>10</v>
      </c>
      <c r="F166" s="11" t="s">
        <v>30</v>
      </c>
      <c r="G166" s="12">
        <v>25.42</v>
      </c>
      <c r="H166" s="44">
        <v>254.20000000000002</v>
      </c>
      <c r="I166" s="48">
        <v>7</v>
      </c>
      <c r="J166" s="49">
        <f t="shared" si="2"/>
        <v>177.94</v>
      </c>
    </row>
    <row r="167" spans="1:10" ht="16.5" customHeight="1" x14ac:dyDescent="0.2">
      <c r="A167" s="13">
        <v>45694</v>
      </c>
      <c r="B167" s="14">
        <v>45694</v>
      </c>
      <c r="C167" s="5"/>
      <c r="D167" s="24" t="s">
        <v>188</v>
      </c>
      <c r="E167" s="6">
        <v>100</v>
      </c>
      <c r="F167" s="7" t="s">
        <v>30</v>
      </c>
      <c r="G167" s="8">
        <v>0.85</v>
      </c>
      <c r="H167" s="43">
        <v>85</v>
      </c>
      <c r="I167" s="48">
        <v>10</v>
      </c>
      <c r="J167" s="49">
        <f t="shared" si="2"/>
        <v>8.5</v>
      </c>
    </row>
    <row r="168" spans="1:10" ht="16.5" customHeight="1" x14ac:dyDescent="0.2">
      <c r="A168" s="15">
        <v>45694</v>
      </c>
      <c r="B168" s="16">
        <v>45694</v>
      </c>
      <c r="C168" s="5"/>
      <c r="D168" s="25" t="s">
        <v>189</v>
      </c>
      <c r="E168" s="10">
        <v>1</v>
      </c>
      <c r="F168" s="11" t="s">
        <v>30</v>
      </c>
      <c r="G168" s="12">
        <v>29.66</v>
      </c>
      <c r="H168" s="44">
        <v>29.66</v>
      </c>
      <c r="I168" s="48">
        <v>0</v>
      </c>
      <c r="J168" s="49">
        <f t="shared" si="2"/>
        <v>0</v>
      </c>
    </row>
    <row r="169" spans="1:10" ht="16.5" customHeight="1" x14ac:dyDescent="0.2">
      <c r="A169" s="15">
        <v>45694</v>
      </c>
      <c r="B169" s="16">
        <v>45694</v>
      </c>
      <c r="C169" s="5"/>
      <c r="D169" s="25" t="s">
        <v>190</v>
      </c>
      <c r="E169" s="10">
        <v>3</v>
      </c>
      <c r="F169" s="11" t="s">
        <v>30</v>
      </c>
      <c r="G169" s="12">
        <v>177.97</v>
      </c>
      <c r="H169" s="44">
        <v>533.91</v>
      </c>
      <c r="I169" s="48">
        <v>2</v>
      </c>
      <c r="J169" s="49">
        <f t="shared" si="2"/>
        <v>355.94</v>
      </c>
    </row>
    <row r="170" spans="1:10" ht="16.5" customHeight="1" x14ac:dyDescent="0.2">
      <c r="A170" s="15">
        <v>45694</v>
      </c>
      <c r="B170" s="16">
        <v>45694</v>
      </c>
      <c r="C170" s="5"/>
      <c r="D170" s="25" t="s">
        <v>191</v>
      </c>
      <c r="E170" s="10">
        <v>10</v>
      </c>
      <c r="F170" s="11" t="s">
        <v>30</v>
      </c>
      <c r="G170" s="12">
        <v>402.54</v>
      </c>
      <c r="H170" s="44">
        <v>4025.4</v>
      </c>
      <c r="I170" s="48">
        <v>2</v>
      </c>
      <c r="J170" s="49">
        <f t="shared" si="2"/>
        <v>805.08</v>
      </c>
    </row>
    <row r="171" spans="1:10" ht="16.5" customHeight="1" x14ac:dyDescent="0.2">
      <c r="A171" s="15">
        <v>45694</v>
      </c>
      <c r="B171" s="16">
        <v>45694</v>
      </c>
      <c r="C171" s="5"/>
      <c r="D171" s="25" t="s">
        <v>192</v>
      </c>
      <c r="E171" s="10">
        <v>1</v>
      </c>
      <c r="F171" s="11" t="s">
        <v>30</v>
      </c>
      <c r="G171" s="12">
        <v>372.88</v>
      </c>
      <c r="H171" s="44">
        <v>372.88</v>
      </c>
      <c r="I171" s="48">
        <v>0</v>
      </c>
      <c r="J171" s="49">
        <f t="shared" si="2"/>
        <v>0</v>
      </c>
    </row>
    <row r="172" spans="1:10" ht="16.5" customHeight="1" x14ac:dyDescent="0.2">
      <c r="A172" s="15">
        <v>45694</v>
      </c>
      <c r="B172" s="16">
        <v>45694</v>
      </c>
      <c r="C172" s="5"/>
      <c r="D172" s="25" t="s">
        <v>193</v>
      </c>
      <c r="E172" s="10">
        <v>1</v>
      </c>
      <c r="F172" s="11" t="s">
        <v>30</v>
      </c>
      <c r="G172" s="12">
        <v>4915.25</v>
      </c>
      <c r="H172" s="44">
        <v>4915.25</v>
      </c>
      <c r="I172" s="48">
        <v>0</v>
      </c>
      <c r="J172" s="49">
        <f t="shared" si="2"/>
        <v>0</v>
      </c>
    </row>
    <row r="173" spans="1:10" ht="16.5" customHeight="1" x14ac:dyDescent="0.2">
      <c r="A173" s="15">
        <v>45694</v>
      </c>
      <c r="B173" s="9">
        <v>45694</v>
      </c>
      <c r="C173" s="5"/>
      <c r="D173" s="25" t="s">
        <v>9</v>
      </c>
      <c r="E173" s="10">
        <v>3</v>
      </c>
      <c r="F173" s="11" t="s">
        <v>30</v>
      </c>
      <c r="G173" s="18">
        <v>402.54</v>
      </c>
      <c r="H173" s="45">
        <v>1207.6200000000001</v>
      </c>
      <c r="I173" s="48">
        <v>3</v>
      </c>
      <c r="J173" s="49">
        <f t="shared" si="2"/>
        <v>1207.6200000000001</v>
      </c>
    </row>
    <row r="174" spans="1:10" ht="16.5" customHeight="1" x14ac:dyDescent="0.2">
      <c r="A174" s="15">
        <v>45694</v>
      </c>
      <c r="B174" s="16">
        <v>45694</v>
      </c>
      <c r="C174" s="5"/>
      <c r="D174" s="25" t="s">
        <v>194</v>
      </c>
      <c r="E174" s="10">
        <v>10</v>
      </c>
      <c r="F174" s="11" t="s">
        <v>30</v>
      </c>
      <c r="G174" s="12">
        <v>135.59</v>
      </c>
      <c r="H174" s="44">
        <v>1355.9</v>
      </c>
      <c r="I174" s="48">
        <v>8</v>
      </c>
      <c r="J174" s="49">
        <f t="shared" si="2"/>
        <v>1084.72</v>
      </c>
    </row>
    <row r="175" spans="1:10" ht="16.5" customHeight="1" x14ac:dyDescent="0.2">
      <c r="A175" s="15" t="s">
        <v>195</v>
      </c>
      <c r="B175" s="15" t="s">
        <v>195</v>
      </c>
      <c r="C175" s="5"/>
      <c r="D175" s="25" t="s">
        <v>196</v>
      </c>
      <c r="E175" s="10">
        <v>4</v>
      </c>
      <c r="F175" s="11" t="s">
        <v>30</v>
      </c>
      <c r="G175" s="18">
        <v>50.85</v>
      </c>
      <c r="H175" s="45">
        <v>203.4</v>
      </c>
      <c r="I175" s="48">
        <v>1</v>
      </c>
      <c r="J175" s="49">
        <f t="shared" si="2"/>
        <v>50.85</v>
      </c>
    </row>
    <row r="176" spans="1:10" ht="16.5" customHeight="1" x14ac:dyDescent="0.2">
      <c r="A176" s="15" t="s">
        <v>195</v>
      </c>
      <c r="B176" s="15" t="s">
        <v>195</v>
      </c>
      <c r="C176" s="5"/>
      <c r="D176" s="25" t="s">
        <v>197</v>
      </c>
      <c r="E176" s="10">
        <v>4</v>
      </c>
      <c r="F176" s="11" t="s">
        <v>30</v>
      </c>
      <c r="G176" s="18">
        <v>80.510000000000005</v>
      </c>
      <c r="H176" s="45">
        <v>322.04000000000002</v>
      </c>
      <c r="I176" s="48">
        <v>1</v>
      </c>
      <c r="J176" s="49">
        <f t="shared" si="2"/>
        <v>80.510000000000005</v>
      </c>
    </row>
    <row r="177" spans="1:10" ht="17.25" customHeight="1" x14ac:dyDescent="0.2">
      <c r="A177" s="15" t="s">
        <v>195</v>
      </c>
      <c r="B177" s="15" t="s">
        <v>195</v>
      </c>
      <c r="C177" s="5"/>
      <c r="D177" s="25" t="s">
        <v>198</v>
      </c>
      <c r="E177" s="10">
        <v>4</v>
      </c>
      <c r="F177" s="11" t="s">
        <v>30</v>
      </c>
      <c r="G177" s="18">
        <v>165.25</v>
      </c>
      <c r="H177" s="45">
        <v>661</v>
      </c>
      <c r="I177" s="48">
        <v>1</v>
      </c>
      <c r="J177" s="49">
        <f t="shared" si="2"/>
        <v>165.25</v>
      </c>
    </row>
    <row r="178" spans="1:10" ht="15.75" customHeight="1" x14ac:dyDescent="0.2">
      <c r="A178" s="15" t="s">
        <v>195</v>
      </c>
      <c r="B178" s="15" t="s">
        <v>195</v>
      </c>
      <c r="C178" s="5"/>
      <c r="D178" s="25" t="s">
        <v>199</v>
      </c>
      <c r="E178" s="10">
        <v>2</v>
      </c>
      <c r="F178" s="11" t="s">
        <v>30</v>
      </c>
      <c r="G178" s="18">
        <v>190.68</v>
      </c>
      <c r="H178" s="45">
        <v>381.36</v>
      </c>
      <c r="I178" s="48">
        <v>2</v>
      </c>
      <c r="J178" s="49">
        <f t="shared" si="2"/>
        <v>381.36</v>
      </c>
    </row>
    <row r="179" spans="1:10" ht="13.5" customHeight="1" x14ac:dyDescent="0.2">
      <c r="A179" s="15" t="s">
        <v>195</v>
      </c>
      <c r="B179" s="15" t="s">
        <v>195</v>
      </c>
      <c r="C179" s="5"/>
      <c r="D179" s="25" t="s">
        <v>200</v>
      </c>
      <c r="E179" s="10">
        <v>4</v>
      </c>
      <c r="F179" s="11" t="s">
        <v>30</v>
      </c>
      <c r="G179" s="18">
        <v>317.8</v>
      </c>
      <c r="H179" s="45">
        <v>1271.2</v>
      </c>
      <c r="I179" s="48">
        <v>4</v>
      </c>
      <c r="J179" s="49">
        <f t="shared" si="2"/>
        <v>1271.2</v>
      </c>
    </row>
    <row r="180" spans="1:10" ht="15.75" customHeight="1" x14ac:dyDescent="0.2">
      <c r="A180" s="15" t="s">
        <v>195</v>
      </c>
      <c r="B180" s="15" t="s">
        <v>195</v>
      </c>
      <c r="C180" s="5"/>
      <c r="D180" s="25" t="s">
        <v>201</v>
      </c>
      <c r="E180" s="10">
        <v>4</v>
      </c>
      <c r="F180" s="11" t="s">
        <v>30</v>
      </c>
      <c r="G180" s="18">
        <v>46.61</v>
      </c>
      <c r="H180" s="45">
        <v>186.44</v>
      </c>
      <c r="I180" s="48">
        <v>4</v>
      </c>
      <c r="J180" s="49">
        <f t="shared" si="2"/>
        <v>186.44</v>
      </c>
    </row>
    <row r="181" spans="1:10" x14ac:dyDescent="0.2">
      <c r="A181" s="15" t="s">
        <v>195</v>
      </c>
      <c r="B181" s="15" t="s">
        <v>195</v>
      </c>
      <c r="C181" s="5"/>
      <c r="D181" s="25" t="s">
        <v>202</v>
      </c>
      <c r="E181" s="10">
        <v>4</v>
      </c>
      <c r="F181" s="11" t="s">
        <v>30</v>
      </c>
      <c r="G181" s="18">
        <v>46.61</v>
      </c>
      <c r="H181" s="45">
        <v>186.44</v>
      </c>
      <c r="I181" s="48">
        <v>2</v>
      </c>
      <c r="J181" s="49">
        <f t="shared" si="2"/>
        <v>93.22</v>
      </c>
    </row>
    <row r="182" spans="1:10" x14ac:dyDescent="0.2">
      <c r="A182" s="15" t="s">
        <v>195</v>
      </c>
      <c r="B182" s="15" t="s">
        <v>195</v>
      </c>
      <c r="C182" s="5"/>
      <c r="D182" s="25" t="s">
        <v>203</v>
      </c>
      <c r="E182" s="10">
        <v>4</v>
      </c>
      <c r="F182" s="11" t="s">
        <v>30</v>
      </c>
      <c r="G182" s="18">
        <v>46.61</v>
      </c>
      <c r="H182" s="45">
        <v>186.44</v>
      </c>
      <c r="I182" s="48">
        <v>2</v>
      </c>
      <c r="J182" s="49">
        <f t="shared" si="2"/>
        <v>93.22</v>
      </c>
    </row>
    <row r="183" spans="1:10" x14ac:dyDescent="0.2">
      <c r="A183" s="15" t="s">
        <v>195</v>
      </c>
      <c r="B183" s="15" t="s">
        <v>195</v>
      </c>
      <c r="C183" s="5"/>
      <c r="D183" s="25" t="s">
        <v>204</v>
      </c>
      <c r="E183" s="10">
        <v>4</v>
      </c>
      <c r="F183" s="11" t="s">
        <v>30</v>
      </c>
      <c r="G183" s="18">
        <v>50.85</v>
      </c>
      <c r="H183" s="45">
        <v>203.4</v>
      </c>
      <c r="I183" s="48">
        <v>1</v>
      </c>
      <c r="J183" s="49">
        <f t="shared" si="2"/>
        <v>50.85</v>
      </c>
    </row>
    <row r="184" spans="1:10" x14ac:dyDescent="0.2">
      <c r="A184" s="15" t="s">
        <v>195</v>
      </c>
      <c r="B184" s="15" t="s">
        <v>195</v>
      </c>
      <c r="C184" s="5"/>
      <c r="D184" s="25" t="s">
        <v>205</v>
      </c>
      <c r="E184" s="10">
        <v>4</v>
      </c>
      <c r="F184" s="11" t="s">
        <v>30</v>
      </c>
      <c r="G184" s="18">
        <v>50.08</v>
      </c>
      <c r="H184" s="45">
        <v>200.32</v>
      </c>
      <c r="I184" s="48">
        <v>4</v>
      </c>
      <c r="J184" s="49">
        <f t="shared" si="2"/>
        <v>200.32</v>
      </c>
    </row>
    <row r="185" spans="1:10" x14ac:dyDescent="0.2">
      <c r="A185" s="15" t="s">
        <v>195</v>
      </c>
      <c r="B185" s="15" t="s">
        <v>195</v>
      </c>
      <c r="C185" s="5"/>
      <c r="D185" s="25" t="s">
        <v>206</v>
      </c>
      <c r="E185" s="10">
        <v>4</v>
      </c>
      <c r="F185" s="11" t="s">
        <v>30</v>
      </c>
      <c r="G185" s="18">
        <v>46.61</v>
      </c>
      <c r="H185" s="45">
        <v>186.44</v>
      </c>
      <c r="I185" s="48">
        <v>4</v>
      </c>
      <c r="J185" s="49">
        <f t="shared" si="2"/>
        <v>186.44</v>
      </c>
    </row>
    <row r="186" spans="1:10" x14ac:dyDescent="0.2">
      <c r="A186" s="15" t="s">
        <v>195</v>
      </c>
      <c r="B186" s="15" t="s">
        <v>195</v>
      </c>
      <c r="C186" s="5"/>
      <c r="D186" s="25" t="s">
        <v>207</v>
      </c>
      <c r="E186" s="10">
        <v>8</v>
      </c>
      <c r="F186" s="11" t="s">
        <v>30</v>
      </c>
      <c r="G186" s="18">
        <v>203.39</v>
      </c>
      <c r="H186" s="45">
        <v>1627.12</v>
      </c>
      <c r="I186" s="48">
        <v>3</v>
      </c>
      <c r="J186" s="49">
        <f t="shared" si="2"/>
        <v>610.16999999999996</v>
      </c>
    </row>
    <row r="187" spans="1:10" x14ac:dyDescent="0.2">
      <c r="A187" s="15" t="s">
        <v>195</v>
      </c>
      <c r="B187" s="15" t="s">
        <v>195</v>
      </c>
      <c r="C187" s="5"/>
      <c r="D187" s="25" t="s">
        <v>208</v>
      </c>
      <c r="E187" s="10">
        <v>8</v>
      </c>
      <c r="F187" s="11" t="s">
        <v>30</v>
      </c>
      <c r="G187" s="18">
        <v>254.24</v>
      </c>
      <c r="H187" s="45">
        <v>2033.92</v>
      </c>
      <c r="I187" s="48">
        <v>2</v>
      </c>
      <c r="J187" s="49">
        <f t="shared" si="2"/>
        <v>508.48</v>
      </c>
    </row>
    <row r="188" spans="1:10" x14ac:dyDescent="0.2">
      <c r="A188" s="15" t="s">
        <v>195</v>
      </c>
      <c r="B188" s="15" t="s">
        <v>195</v>
      </c>
      <c r="C188" s="5"/>
      <c r="D188" s="25" t="s">
        <v>209</v>
      </c>
      <c r="E188" s="10">
        <v>4</v>
      </c>
      <c r="F188" s="11" t="s">
        <v>30</v>
      </c>
      <c r="G188" s="18">
        <v>1440.68</v>
      </c>
      <c r="H188" s="45">
        <v>5762.72</v>
      </c>
      <c r="I188" s="48">
        <v>4</v>
      </c>
      <c r="J188" s="49">
        <f t="shared" si="2"/>
        <v>5762.72</v>
      </c>
    </row>
    <row r="189" spans="1:10" x14ac:dyDescent="0.2">
      <c r="A189" s="15" t="s">
        <v>195</v>
      </c>
      <c r="B189" s="15" t="s">
        <v>195</v>
      </c>
      <c r="C189" s="5"/>
      <c r="D189" s="25" t="s">
        <v>210</v>
      </c>
      <c r="E189" s="10">
        <v>6</v>
      </c>
      <c r="F189" s="11" t="s">
        <v>30</v>
      </c>
      <c r="G189" s="18">
        <v>165.25</v>
      </c>
      <c r="H189" s="45">
        <v>991.5</v>
      </c>
      <c r="I189" s="48">
        <v>1</v>
      </c>
      <c r="J189" s="49">
        <f t="shared" si="2"/>
        <v>165.25</v>
      </c>
    </row>
    <row r="190" spans="1:10" x14ac:dyDescent="0.2">
      <c r="A190" s="15" t="s">
        <v>195</v>
      </c>
      <c r="B190" s="15" t="s">
        <v>195</v>
      </c>
      <c r="C190" s="5"/>
      <c r="D190" s="25" t="s">
        <v>211</v>
      </c>
      <c r="E190" s="10">
        <v>8</v>
      </c>
      <c r="F190" s="11" t="s">
        <v>30</v>
      </c>
      <c r="G190" s="18">
        <v>165.25</v>
      </c>
      <c r="H190" s="45">
        <v>1322</v>
      </c>
      <c r="I190" s="48">
        <v>2</v>
      </c>
      <c r="J190" s="49">
        <f t="shared" si="2"/>
        <v>330.5</v>
      </c>
    </row>
    <row r="191" spans="1:10" x14ac:dyDescent="0.2">
      <c r="A191" s="15" t="s">
        <v>195</v>
      </c>
      <c r="B191" s="15" t="s">
        <v>195</v>
      </c>
      <c r="C191" s="5"/>
      <c r="D191" s="25" t="s">
        <v>212</v>
      </c>
      <c r="E191" s="10">
        <v>3</v>
      </c>
      <c r="F191" s="11" t="s">
        <v>30</v>
      </c>
      <c r="G191" s="18">
        <v>105.93</v>
      </c>
      <c r="H191" s="45">
        <v>317.79000000000002</v>
      </c>
      <c r="I191" s="48">
        <v>1</v>
      </c>
      <c r="J191" s="49">
        <f t="shared" si="2"/>
        <v>105.93</v>
      </c>
    </row>
    <row r="192" spans="1:10" ht="25.5" customHeight="1" x14ac:dyDescent="0.2">
      <c r="D192" s="22"/>
      <c r="E192" s="21"/>
      <c r="G192" s="19" t="s">
        <v>11</v>
      </c>
      <c r="H192" s="46">
        <v>944827.75</v>
      </c>
      <c r="I192" s="52" t="s">
        <v>217</v>
      </c>
      <c r="J192" s="51">
        <f>SUM(J3:J191)</f>
        <v>237242.12500000006</v>
      </c>
    </row>
    <row r="193" spans="4:9" ht="25.5" customHeight="1" x14ac:dyDescent="0.2">
      <c r="D193" s="22"/>
      <c r="E193" s="21"/>
      <c r="G193" s="36"/>
      <c r="H193" s="35"/>
      <c r="I193" s="20"/>
    </row>
    <row r="195" spans="4:9" x14ac:dyDescent="0.2">
      <c r="D195" t="s">
        <v>214</v>
      </c>
    </row>
    <row r="196" spans="4:9" ht="18.75" customHeight="1" x14ac:dyDescent="0.2">
      <c r="D196" t="s">
        <v>213</v>
      </c>
    </row>
    <row r="198" spans="4:9" ht="14.25" customHeight="1" x14ac:dyDescent="0.2">
      <c r="D198" s="55"/>
      <c r="E198" s="2"/>
      <c r="F198" s="23"/>
      <c r="G198" s="36"/>
      <c r="H198" s="35"/>
    </row>
    <row r="199" spans="4:9" ht="35.25" customHeight="1" x14ac:dyDescent="0.2">
      <c r="D199" s="55"/>
      <c r="E199" s="1"/>
      <c r="F199" s="1"/>
      <c r="G199" s="1"/>
      <c r="H199" s="1"/>
    </row>
    <row r="200" spans="4:9" ht="18.75" x14ac:dyDescent="0.2">
      <c r="D200" s="4"/>
      <c r="E200" s="3"/>
    </row>
  </sheetData>
  <mergeCells count="2">
    <mergeCell ref="A1:J1"/>
    <mergeCell ref="D198:D199"/>
  </mergeCells>
  <pageMargins left="0.7" right="0.7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 Generales</dc:creator>
  <cp:lastModifiedBy>Leonardo Tineo</cp:lastModifiedBy>
  <cp:lastPrinted>2026-01-14T18:51:20Z</cp:lastPrinted>
  <dcterms:created xsi:type="dcterms:W3CDTF">2025-04-24T19:33:00Z</dcterms:created>
  <dcterms:modified xsi:type="dcterms:W3CDTF">2026-01-14T19:19:30Z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2025-04-22T00:00:00Z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2025-04-24T00:00:00Z</vt:filetime>
  </property>
  <property fmtid="{D5CDD505-2E9C-101B-9397-08002B2CF9AE}" pid="5" name="Producer">
    <vt:lpwstr>Microsoft® Word para Microsoft 365</vt:lpwstr>
  </property>
</Properties>
</file>